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市町村支援課移行データ\財政係\08  公会計制度\R07\250819_令和5年度財政状況資料集の作成について（公会計部分追記）\02_市町村→県\追記作業\"/>
    </mc:Choice>
  </mc:AlternateContent>
  <xr:revisionPtr revIDLastSave="0" documentId="13_ncr:1_{0927FD07-4501-4EB8-8C41-004C9F6637CE}" xr6:coauthVersionLast="47" xr6:coauthVersionMax="47" xr10:uidLastSave="{00000000-0000-0000-0000-000000000000}"/>
  <bookViews>
    <workbookView xWindow="23929" yWindow="-601" windowWidth="24267" windowHeight="13023"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O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s="1"/>
  <c r="BE34" i="10"/>
  <c r="BE35" i="10" s="1"/>
  <c r="BE36"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<sst xmlns="http://schemas.openxmlformats.org/spreadsheetml/2006/main" count="1099" uniqueCount="583">
  <si>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</si>
  <si>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</si>
  <si>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</si>
  <si>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</si>
  <si>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</si>
  <si>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</si>
  <si>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</si>
  <si>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</si>
  <si>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</si>
  <si>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</si>
  <si>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</si>
  <si>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</si>
  <si>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</si>
  <si>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</si>
  <si>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</si>
  <si>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</si>
  <si>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</si>
  <si>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</si>
  <si>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</si>
  <si>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</si>
  <si>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</si>
  <si>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</si>
  <si>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</si>
  <si>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</si>
  <si>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</si>
  <si>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</si>
  <si>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</si>
  <si>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</si>
  <si>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</si>
  <si>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</si>
  <si>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</si>
  <si>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</si>
  <si>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</si>
  <si>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</si>
  <si>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</si>
  <si>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</si>
  <si>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</si>
  <si>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</si>
  <si>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</si>
  <si>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</si>
  <si>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</si>
  <si>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</si>
  <si>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</si>
  <si>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</si>
  <si>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</si>
  <si>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</si>
  <si>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</si>
  <si>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</si>
  <si>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</si>
  <si>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</si>
  <si>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</si>
  <si>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</si>
  <si>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</si>
  <si>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</si>
  <si>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</si>
  <si>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</si>
  <si>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</si>
  <si>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</si>
  <si>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</si>
  <si>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</si>
  <si>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</si>
  <si>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</si>
  <si>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</si>
  <si>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</si>
  <si>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</si>
  <si>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</si>
  <si>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</si>
  <si>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</si>
  <si>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</si>
  <si>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</si>
  <si>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</si>
  <si>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</si>
  <si>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</si>
  <si>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</si>
  <si>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</si>
  <si>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</si>
  <si>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</si>
  <si>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</si>
  <si>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</si>
  <si>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</si>
  <si>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</si>
  <si>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</si>
  <si>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</si>
  <si>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</si>
  <si>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</si>
  <si>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</si>
  <si>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</si>
  <si>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</si>
  <si>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</si>
  <si>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</si>
  <si>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</si>
  <si>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</si>
  <si>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</si>
  <si>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</si>
  <si>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</si>
  <si>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</si>
  <si>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</si>
  <si>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</si>
  <si>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</si>
  <si>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</si>
  <si>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</si>
  <si>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</si>
  <si>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</si>
  <si>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</si>
  <si>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</si>
  <si>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</si>
  <si>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</si>
  <si>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</si>
  <si>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</si>
  <si>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</si>
  <si>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</si>
  <si>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</si>
  <si>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</si>
  <si>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</si>
  <si>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</si>
  <si>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</si>
  <si>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</si>
  <si>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</si>
  <si>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</si>
  <si>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</si>
  <si>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</si>
  <si>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</si>
  <si>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</si>
  <si>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</si>
  <si>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</si>
  <si>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</si>
  <si>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</si>
  <si>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</si>
  <si>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</si>
  <si>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</si>
  <si>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</si>
  <si>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</si>
  <si>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</si>
  <si>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</si>
  <si>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</si>
  <si>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</si>
  <si>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</si>
  <si>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</si>
  <si>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</si>
  <si>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</si>
  <si>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</si>
  <si>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</si>
  <si>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</si>
  <si>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</si>
  <si>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</si>
  <si>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</si>
  <si>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</si>
  <si>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</si>
  <si>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</si>
  <si>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</si>
  <si>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</si>
  <si>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</si>
  <si>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</si>
  <si>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</si>
  <si>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</si>
  <si>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</si>
  <si>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</si>
  <si>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</si>
  <si>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</si>
  <si>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</si>
  <si>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</si>
  <si>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</si>
  <si>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</si>
  <si>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</si>
  <si>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</si>
  <si>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</si>
  <si>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</si>
  <si>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</si>
  <si>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</si>
  <si>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</si>
  <si>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</si>
  <si>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</si>
  <si>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</si>
  <si>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</si>
  <si>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</si>
  <si>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</si>
  <si>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</si>
  <si>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</si>
  <si>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</si>
  <si>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</si>
  <si>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</si>
  <si>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</si>
  <si>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</si>
  <si>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</si>
  <si>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</si>
  <si>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</si>
  <si>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</si>
  <si>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</si>
  <si>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</si>
  <si>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</si>
  <si>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</si>
  <si>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</si>
  <si>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</si>
  <si>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</si>
  <si>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</si>
  <si>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</si>
  <si>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</si>
  <si>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</si>
  <si>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</si>
  <si>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</si>
  <si>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</si>
  <si>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</si>
  <si>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</si>
  <si>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</si>
  <si>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富山県上市町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</si>
  <si>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</si>
  <si>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</si>
  <si>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</si>
  <si>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</si>
  <si>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</si>
  <si>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</si>
  <si>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</si>
  <si>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</si>
  <si>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</si>
  <si>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</si>
  <si>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</si>
  <si>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</si>
  <si>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</si>
  <si>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</si>
  <si>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</si>
  <si>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</si>
  <si>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</si>
  <si>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</si>
  <si>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</si>
  <si>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</si>
  <si>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</si>
  <si>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</si>
  <si>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</si>
  <si>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</si>
  <si>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</si>
  <si>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</si>
  <si>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</si>
  <si>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</si>
  <si>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</si>
  <si>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</si>
  <si>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</si>
  <si>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</si>
  <si>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</si>
  <si>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</si>
  <si>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</si>
  <si>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</si>
  <si>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</si>
  <si>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</si>
  <si>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</si>
  <si>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</si>
  <si>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</si>
  <si>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</si>
  <si>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</si>
  <si>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</si>
  <si>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</si>
  <si>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</si>
  <si>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</si>
  <si>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</si>
  <si>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</si>
  <si>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</si>
  <si>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</si>
  <si>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</si>
  <si>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</si>
  <si>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</si>
  <si>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</si>
  <si>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</si>
  <si>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</si>
  <si>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</si>
  <si>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</si>
  <si>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</si>
  <si>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</si>
  <si>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</si>
  <si>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</si>
  <si>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</si>
  <si>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</si>
  <si>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</si>
  <si>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</si>
  <si>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</si>
  <si>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</si>
  <si>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</si>
  <si>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</si>
  <si>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</si>
  <si>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</si>
  <si>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</si>
  <si>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</si>
  <si>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</si>
  <si>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</si>
  <si>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</si>
  <si>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</si>
  <si>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</si>
  <si>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</si>
  <si>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</si>
  <si>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</si>
  <si>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</si>
  <si>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</si>
  <si>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</si>
  <si>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</si>
  <si>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</si>
  <si>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</si>
  <si>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</si>
  <si>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</si>
  <si>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</si>
  <si>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</si>
  <si>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</si>
  <si>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</si>
  <si>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</si>
  <si>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</si>
  <si>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</si>
  <si>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</si>
  <si>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</si>
  <si>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</si>
  <si>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</si>
  <si>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</si>
  <si>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</si>
  <si>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</si>
  <si>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</si>
  <si>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</si>
  <si>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</si>
  <si>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</si>
  <si>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</si>
  <si>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</si>
  <si>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</si>
  <si>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</si>
  <si>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</si>
  <si>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</si>
  <si>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</si>
  <si>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</si>
  <si>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</si>
  <si>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</si>
  <si>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</si>
  <si>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</si>
  <si>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</si>
  <si>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</si>
  <si>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</si>
  <si>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</si>
  <si>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</si>
  <si>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</si>
  <si>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</si>
  <si>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</si>
  <si>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</si>
  <si>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</si>
  <si>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</si>
  <si>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</si>
  <si>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</si>
  <si>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</si>
  <si>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</si>
  <si>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</si>
  <si>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</si>
  <si>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</si>
  <si>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</si>
  <si>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</si>
  <si>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</si>
  <si>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</si>
  <si>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</si>
  <si>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</si>
  <si>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</si>
  <si>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</si>
  <si>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</si>
  <si>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</si>
  <si>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</si>
  <si>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富山県上市町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</si>
  <si>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</si>
  <si>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</si>
  <si>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</si>
  <si>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</si>
  <si>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</si>
  <si>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</si>
  <si>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</si>
  <si>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</si>
  <si>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</si>
  <si>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</si>
  <si>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</si>
  <si>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</si>
  <si>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</si>
  <si>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</si>
  <si>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</si>
  <si>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</si>
  <si>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</si>
  <si>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</si>
  <si>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</si>
  <si>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</si>
  <si>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</si>
  <si>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</si>
  <si>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</si>
  <si>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</si>
  <si>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</si>
  <si>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</si>
  <si>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</si>
  <si>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</si>
  <si>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</si>
  <si>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</si>
  <si>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</si>
  <si>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</si>
  <si>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</si>
  <si>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</si>
  <si>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</si>
  <si>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</si>
  <si>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</si>
  <si>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</si>
  <si>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</si>
  <si>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</si>
  <si>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農業集落排水事業特別会計</t>
    <phoneticPr fontId="5"/>
  </si>
  <si>
    <t>法非適用企業</t>
    <phoneticPr fontId="5"/>
  </si>
  <si>
    <t>下水道事業特別会計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</si>
  <si>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</si>
  <si>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</si>
  <si>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</si>
  <si>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</si>
  <si>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</si>
  <si>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</si>
  <si>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</si>
  <si>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</si>
  <si>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</si>
  <si>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</si>
  <si>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</si>
  <si>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</si>
  <si>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</si>
  <si>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</si>
  <si>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</si>
  <si>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</si>
  <si>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</si>
  <si>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</si>
  <si>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</si>
  <si>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</si>
  <si>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</si>
  <si>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</si>
  <si>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</si>
  <si>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</si>
  <si>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</si>
  <si>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</si>
  <si>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</si>
  <si>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</si>
  <si>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</si>
  <si>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</si>
  <si>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</si>
  <si>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</si>
  <si>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</si>
  <si>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</si>
  <si>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</si>
  <si>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</si>
  <si>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</si>
  <si>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</si>
  <si>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</si>
  <si>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</si>
  <si>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</si>
  <si>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</si>
  <si>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</si>
  <si>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</si>
  <si>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</si>
  <si>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</si>
  <si>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</si>
  <si>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</si>
  <si>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</si>
  <si>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</si>
  <si>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</si>
  <si>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</si>
  <si>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</si>
  <si>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</si>
  <si>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</si>
  <si>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</si>
  <si>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</si>
  <si>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</si>
  <si>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</si>
  <si>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</si>
  <si>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</si>
  <si>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</si>
  <si>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</si>
  <si>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</si>
  <si>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</si>
  <si>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</si>
  <si>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</si>
  <si>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</si>
  <si>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</si>
  <si>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</si>
  <si>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</si>
  <si>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</si>
  <si>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</si>
  <si>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</si>
  <si>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</si>
  <si>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</si>
  <si>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</si>
  <si>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</si>
  <si>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</si>
  <si>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</si>
  <si>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</si>
  <si>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</si>
  <si>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</si>
  <si>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</si>
  <si>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</si>
  <si>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</si>
  <si>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</si>
  <si>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</si>
  <si>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</si>
  <si>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</si>
  <si>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</si>
  <si>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</si>
  <si>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</si>
  <si>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</si>
  <si>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</si>
  <si>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</si>
  <si>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</si>
  <si>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</si>
  <si>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</si>
  <si>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</si>
  <si>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</si>
  <si>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</si>
  <si>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</si>
  <si>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</si>
  <si>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</si>
  <si>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</si>
  <si>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</si>
  <si>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</si>
  <si>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</si>
  <si>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</si>
  <si>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</si>
  <si>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</si>
  <si>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</si>
  <si>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</si>
  <si>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</si>
  <si>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</si>
  <si>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</si>
  <si>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</si>
  <si>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</si>
  <si>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</si>
  <si>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</si>
  <si>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</si>
  <si>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</si>
  <si>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</si>
  <si>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</si>
  <si>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</si>
  <si>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</si>
  <si>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</si>
  <si>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</si>
  <si>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</si>
  <si>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</si>
  <si>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</si>
  <si>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</si>
  <si>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</si>
  <si>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</si>
  <si>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</si>
  <si>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</si>
  <si>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0.40</t>
  </si>
  <si>
    <t>病院事業会計</t>
  </si>
  <si>
    <t>水道事業会計</t>
  </si>
  <si>
    <t>一般会計</t>
  </si>
  <si>
    <t>下水道事業特別会計</t>
  </si>
  <si>
    <t>国民健康保険事業特別会計</t>
  </si>
  <si>
    <t>農業集落排水事業特別会計</t>
  </si>
  <si>
    <t>墓地公園事業特別会計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</si>
  <si>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</si>
  <si>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</si>
  <si>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</si>
  <si>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</si>
  <si>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</si>
  <si>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</si>
  <si>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</si>
  <si>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</si>
  <si>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株式会社上市まちづくり公社</t>
    <rPh sb="0" eb="4">
      <t>カブシキカイシャ</t>
    </rPh>
    <rPh sb="4" eb="6">
      <t>カミイチ</t>
    </rPh>
    <rPh sb="11" eb="13">
      <t>コウシャ</t>
    </rPh>
    <phoneticPr fontId="10"/>
  </si>
  <si>
    <t>-</t>
    <phoneticPr fontId="10"/>
  </si>
  <si>
    <t>学校教育施設整備基金</t>
  </si>
  <si>
    <t>社会福祉事業基金</t>
  </si>
  <si>
    <t>定住促進住宅基金</t>
  </si>
  <si>
    <t>生涯学習推進基金</t>
  </si>
  <si>
    <t>がんばるかみいち総合病院応援基金</t>
  </si>
  <si>
    <t>-</t>
    <phoneticPr fontId="2"/>
  </si>
  <si>
    <t>富山県市町村会館管理組合（一般会計）</t>
  </si>
  <si>
    <t>富山市町村総合事務組合（一般会計）</t>
  </si>
  <si>
    <t>滑川中新川地区広域情報事務組合（一般会計）</t>
  </si>
  <si>
    <t>富山県後期高齢者医療広域連合（一般会計）</t>
  </si>
  <si>
    <t>富山県後期高齢者医療広域連合（後期高齢者医療事業特別会計）</t>
  </si>
  <si>
    <t>中新川広域行政事務組合（一般会計）</t>
  </si>
  <si>
    <t>中新川広域行政事務組合（介護保険事業特別会計）</t>
    <rPh sb="18" eb="20">
      <t>トクベツ</t>
    </rPh>
    <phoneticPr fontId="24"/>
  </si>
  <si>
    <t>中新川広域行政事務組合（訪問看護事業特別会計）</t>
    <rPh sb="12" eb="14">
      <t>ホウモン</t>
    </rPh>
    <rPh sb="14" eb="16">
      <t>カンゴ</t>
    </rPh>
    <rPh sb="16" eb="18">
      <t>ジギョウ</t>
    </rPh>
    <rPh sb="18" eb="20">
      <t>トクベツ</t>
    </rPh>
    <phoneticPr fontId="24"/>
  </si>
  <si>
    <t>中新川広域行政事務組合（下水道事業会計）</t>
    <rPh sb="15" eb="17">
      <t>ジギョウ</t>
    </rPh>
    <rPh sb="17" eb="19">
      <t>カイケイ</t>
    </rPh>
    <phoneticPr fontId="24"/>
  </si>
  <si>
    <t>富山地区広域圏事務組合（一般会計）</t>
  </si>
  <si>
    <t>富山県東部消防組合（一般会計）</t>
    <rPh sb="2" eb="3">
      <t>ケン</t>
    </rPh>
    <rPh sb="3" eb="5">
      <t>トウブ</t>
    </rPh>
    <rPh sb="5" eb="7">
      <t>ショウボウ</t>
    </rPh>
    <rPh sb="7" eb="9">
      <t>クミアイ</t>
    </rPh>
    <phoneticPr fontId="30"/>
  </si>
  <si>
    <t>ｚ</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</si>
  <si>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</si>
  <si>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</si>
  <si>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普通会計や公営企業において多額の起債残高を有することなどから、類似団体平均との比較では依然として高い水準にある。有形固定資産減価償却率は、施設の老朽化が進んでおり、類似団体平均より高い水準にある。今後も引き続き新規の起債発行の抑制を図り、起債残高の縮減に努めるとともに、公共施設等総合管理計画に基づき施設の適正な管理に努めていく。</t>
    <rPh sb="0" eb="2">
      <t>ショウライ</t>
    </rPh>
    <rPh sb="2" eb="4">
      <t>フタン</t>
    </rPh>
    <rPh sb="4" eb="6">
      <t>ヒリツ</t>
    </rPh>
    <rPh sb="8" eb="12">
      <t>ゲンショウケイコウ</t>
    </rPh>
    <rPh sb="19" eb="21">
      <t>フツウ</t>
    </rPh>
    <rPh sb="21" eb="23">
      <t>カイケイ</t>
    </rPh>
    <rPh sb="24" eb="26">
      <t>コウエイ</t>
    </rPh>
    <rPh sb="26" eb="28">
      <t>キギョウ</t>
    </rPh>
    <rPh sb="32" eb="34">
      <t>タガク</t>
    </rPh>
    <rPh sb="35" eb="37">
      <t>キサイ</t>
    </rPh>
    <rPh sb="37" eb="39">
      <t>ザンダカ</t>
    </rPh>
    <rPh sb="40" eb="41">
      <t>ユウ</t>
    </rPh>
    <rPh sb="50" eb="52">
      <t>ルイジ</t>
    </rPh>
    <rPh sb="52" eb="54">
      <t>ダンタイ</t>
    </rPh>
    <rPh sb="54" eb="56">
      <t>ヘイキン</t>
    </rPh>
    <rPh sb="58" eb="60">
      <t>ヒカク</t>
    </rPh>
    <rPh sb="62" eb="64">
      <t>イゼン</t>
    </rPh>
    <rPh sb="67" eb="68">
      <t>タカ</t>
    </rPh>
    <rPh sb="69" eb="71">
      <t>スイジュン</t>
    </rPh>
    <rPh sb="75" eb="81">
      <t>ユウケイコテイシサン</t>
    </rPh>
    <rPh sb="81" eb="85">
      <t>ゲンカショウキャク</t>
    </rPh>
    <rPh sb="85" eb="86">
      <t>リツ</t>
    </rPh>
    <rPh sb="88" eb="90">
      <t>シセツ</t>
    </rPh>
    <rPh sb="91" eb="94">
      <t>ロウキュウカ</t>
    </rPh>
    <rPh sb="95" eb="96">
      <t>スス</t>
    </rPh>
    <rPh sb="101" eb="105">
      <t>ルイジダンタイ</t>
    </rPh>
    <rPh sb="105" eb="107">
      <t>ヘイキン</t>
    </rPh>
    <rPh sb="109" eb="110">
      <t>タカ</t>
    </rPh>
    <rPh sb="111" eb="113">
      <t>スイジュン</t>
    </rPh>
    <rPh sb="117" eb="119">
      <t>コンゴ</t>
    </rPh>
    <rPh sb="120" eb="121">
      <t>ヒ</t>
    </rPh>
    <rPh sb="122" eb="123">
      <t>ツヅ</t>
    </rPh>
    <rPh sb="124" eb="126">
      <t>シンキ</t>
    </rPh>
    <rPh sb="127" eb="129">
      <t>キサイ</t>
    </rPh>
    <rPh sb="129" eb="131">
      <t>ハッコウ</t>
    </rPh>
    <rPh sb="132" eb="134">
      <t>ヨクセイ</t>
    </rPh>
    <rPh sb="135" eb="136">
      <t>ハカ</t>
    </rPh>
    <rPh sb="138" eb="140">
      <t>キサイ</t>
    </rPh>
    <rPh sb="140" eb="142">
      <t>ザンダカ</t>
    </rPh>
    <rPh sb="143" eb="145">
      <t>シュクゲン</t>
    </rPh>
    <rPh sb="146" eb="147">
      <t>ツト</t>
    </rPh>
    <rPh sb="154" eb="156">
      <t>コウキョウ</t>
    </rPh>
    <rPh sb="156" eb="158">
      <t>シセツ</t>
    </rPh>
    <rPh sb="158" eb="159">
      <t>トウ</t>
    </rPh>
    <rPh sb="159" eb="161">
      <t>ソウゴウ</t>
    </rPh>
    <rPh sb="161" eb="163">
      <t>カンリ</t>
    </rPh>
    <rPh sb="163" eb="165">
      <t>ケイカク</t>
    </rPh>
    <rPh sb="166" eb="167">
      <t>モト</t>
    </rPh>
    <rPh sb="169" eb="171">
      <t>シセツ</t>
    </rPh>
    <rPh sb="172" eb="174">
      <t>テキセイ</t>
    </rPh>
    <rPh sb="175" eb="177">
      <t>カンリ</t>
    </rPh>
    <rPh sb="178" eb="17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</si>
  <si>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</si>
  <si>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</si>
  <si>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</si>
  <si>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</si>
  <si>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</si>
  <si>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</si>
  <si>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徐々に減少してきている。実質公債費比率については、公営企業への繰出金などの準元利償還金が以前として大きいことなどから、類似団体平均との比較では依然として高い水準にあり、今後も引き続き、新規の起債発行の抑制を図り、起債残高の縮減に努めていく。</t>
    <rPh sb="0" eb="2">
      <t>ショウライ</t>
    </rPh>
    <rPh sb="2" eb="4">
      <t>フタン</t>
    </rPh>
    <rPh sb="4" eb="6">
      <t>ヒリツ</t>
    </rPh>
    <rPh sb="8" eb="10">
      <t>ジョジョ</t>
    </rPh>
    <rPh sb="11" eb="13">
      <t>ゲンショウ</t>
    </rPh>
    <rPh sb="20" eb="22">
      <t>ジッシツ</t>
    </rPh>
    <rPh sb="22" eb="25">
      <t>コウサイヒ</t>
    </rPh>
    <rPh sb="25" eb="27">
      <t>ヒリツ</t>
    </rPh>
    <rPh sb="33" eb="35">
      <t>コウエイ</t>
    </rPh>
    <rPh sb="35" eb="37">
      <t>キギョウ</t>
    </rPh>
    <rPh sb="39" eb="41">
      <t>クリダ</t>
    </rPh>
    <rPh sb="41" eb="42">
      <t>キン</t>
    </rPh>
    <rPh sb="45" eb="46">
      <t>ジュン</t>
    </rPh>
    <rPh sb="46" eb="48">
      <t>ガンリ</t>
    </rPh>
    <rPh sb="48" eb="51">
      <t>ショウカンキン</t>
    </rPh>
    <rPh sb="52" eb="54">
      <t>イゼン</t>
    </rPh>
    <rPh sb="57" eb="58">
      <t>オオ</t>
    </rPh>
    <rPh sb="67" eb="69">
      <t>ルイジ</t>
    </rPh>
    <rPh sb="69" eb="71">
      <t>ダンタイ</t>
    </rPh>
    <rPh sb="71" eb="73">
      <t>ヘイキン</t>
    </rPh>
    <rPh sb="75" eb="77">
      <t>ヒカク</t>
    </rPh>
    <rPh sb="79" eb="81">
      <t>イゼン</t>
    </rPh>
    <rPh sb="84" eb="85">
      <t>タカ</t>
    </rPh>
    <rPh sb="86" eb="88">
      <t>スイジュン</t>
    </rPh>
    <rPh sb="92" eb="94">
      <t>コンゴ</t>
    </rPh>
    <rPh sb="95" eb="96">
      <t>ヒ</t>
    </rPh>
    <rPh sb="97" eb="98">
      <t>ツヅ</t>
    </rPh>
    <rPh sb="100" eb="102">
      <t>シンキ</t>
    </rPh>
    <rPh sb="103" eb="105">
      <t>キサイ</t>
    </rPh>
    <rPh sb="105" eb="107">
      <t>ハッコウ</t>
    </rPh>
    <rPh sb="108" eb="110">
      <t>ヨクセイ</t>
    </rPh>
    <rPh sb="111" eb="112">
      <t>ハカ</t>
    </rPh>
    <rPh sb="114" eb="118">
      <t>キサイザンダカ</t>
    </rPh>
    <rPh sb="119" eb="121">
      <t>シュクゲン</t>
    </rPh>
    <rPh sb="122" eb="12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</si>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</sst>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00230E-79B2-488C-A618-A5E559F76F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CF66-457D-956C-8EF8CC41F3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44631</c:v>
                </c:pt>
                <c:pt idx="1">
                  <c:v>62543</c:v>
                </c:pt>
                <c:pt idx="2">
                  <c:v>45776</c:v>
                </c:pt>
                <c:pt idx="3">
                  <c:v>56442</c:v>
                </c:pt>
                <c:pt idx="4">
                  <c:v>55643</c:v>
                </c:pt>
              </c:numCache>
            </c:numRef>
          </c:val>
          <c:smooth val="0"/>
          <c:extLst>
            <c:ext xmlns:c16="http://schemas.microsoft.com/office/drawing/2014/chart" uri="{C3380CC4-5D6E-409C-BE32-E72D297353CC}">
              <c16:uniqueId val="{00000001-CF66-457D-956C-8EF8CC41F3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4.1500000000000004</c:v>
                </c:pt>
                <c:pt idx="1">
                  <c:v>4.8899999999999997</c:v>
                </c:pt>
                <c:pt idx="2">
                  <c:v>4.9800000000000004</c:v>
                </c:pt>
                <c:pt idx="3">
                  <c:v>4.41</c:v>
                </c:pt>
                <c:pt idx="4">
                  <c:v>4</c:v>
                </c:pt>
              </c:numCache>
            </c:numRef>
          </c:val>
          <c:extLst>
            <c:ext xmlns:c16="http://schemas.microsoft.com/office/drawing/2014/chart" uri="{C3380CC4-5D6E-409C-BE32-E72D297353CC}">
              <c16:uniqueId val="{00000000-135D-4F6C-8248-4568001B4D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20.56</c:v>
                </c:pt>
                <c:pt idx="1">
                  <c:v>19.97</c:v>
                </c:pt>
                <c:pt idx="2">
                  <c:v>19.28</c:v>
                </c:pt>
                <c:pt idx="3">
                  <c:v>20.059999999999999</c:v>
                </c:pt>
                <c:pt idx="4">
                  <c:v>20</c:v>
                </c:pt>
              </c:numCache>
            </c:numRef>
          </c:val>
          <c:extLst>
            <c:ext xmlns:c16="http://schemas.microsoft.com/office/drawing/2014/chart" uri="{C3380CC4-5D6E-409C-BE32-E72D297353CC}">
              <c16:uniqueId val="{00000001-135D-4F6C-8248-4568001B4D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0.88</c:v>
                </c:pt>
                <c:pt idx="2">
                  <c:v>0.26</c:v>
                </c:pt>
                <c:pt idx="3">
                  <c:v>-0.73</c:v>
                </c:pt>
                <c:pt idx="4">
                  <c:v>-0.4</c:v>
                </c:pt>
              </c:numCache>
            </c:numRef>
          </c:val>
          <c:smooth val="0"/>
          <c:extLst>
            <c:ext xmlns:c16="http://schemas.microsoft.com/office/drawing/2014/chart" uri="{C3380CC4-5D6E-409C-BE32-E72D297353CC}">
              <c16:uniqueId val="{00000002-135D-4F6C-8248-4568001B4D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0-A0D7-4462-8CD4-CA56C84AE2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D7-4462-8CD4-CA56C84AE21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0.06</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2-A0D7-4462-8CD4-CA56C84AE21E}"/>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0.08</c:v>
                </c:pt>
                <c:pt idx="8">
                  <c:v>#N/A</c:v>
                </c:pt>
                <c:pt idx="9">
                  <c:v>0.13</c:v>
                </c:pt>
              </c:numCache>
            </c:numRef>
          </c:val>
          <c:extLst>
            <c:ext xmlns:c16="http://schemas.microsoft.com/office/drawing/2014/chart" uri="{C3380CC4-5D6E-409C-BE32-E72D297353CC}">
              <c16:uniqueId val="{00000003-A0D7-4462-8CD4-CA56C84AE21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7.0000000000000007E-2</c:v>
                </c:pt>
                <c:pt idx="4">
                  <c:v>#N/A</c:v>
                </c:pt>
                <c:pt idx="5">
                  <c:v>0.09</c:v>
                </c:pt>
                <c:pt idx="6">
                  <c:v>#N/A</c:v>
                </c:pt>
                <c:pt idx="7">
                  <c:v>0.11</c:v>
                </c:pt>
                <c:pt idx="8">
                  <c:v>#N/A</c:v>
                </c:pt>
                <c:pt idx="9">
                  <c:v>0.55000000000000004</c:v>
                </c:pt>
              </c:numCache>
            </c:numRef>
          </c:val>
          <c:extLst>
            <c:ext xmlns:c16="http://schemas.microsoft.com/office/drawing/2014/chart" uri="{C3380CC4-5D6E-409C-BE32-E72D297353CC}">
              <c16:uniqueId val="{00000004-A0D7-4462-8CD4-CA56C84AE21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0.75</c:v>
                </c:pt>
                <c:pt idx="4">
                  <c:v>#N/A</c:v>
                </c:pt>
                <c:pt idx="5">
                  <c:v>0.69</c:v>
                </c:pt>
                <c:pt idx="6">
                  <c:v>#N/A</c:v>
                </c:pt>
                <c:pt idx="7">
                  <c:v>0.74</c:v>
                </c:pt>
                <c:pt idx="8">
                  <c:v>#N/A</c:v>
                </c:pt>
                <c:pt idx="9">
                  <c:v>0.78</c:v>
                </c:pt>
              </c:numCache>
            </c:numRef>
          </c:val>
          <c:extLst>
            <c:ext xmlns:c16="http://schemas.microsoft.com/office/drawing/2014/chart" uri="{C3380CC4-5D6E-409C-BE32-E72D297353CC}">
              <c16:uniqueId val="{00000005-A0D7-4462-8CD4-CA56C84AE21E}"/>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0.19</c:v>
                </c:pt>
                <c:pt idx="4">
                  <c:v>#N/A</c:v>
                </c:pt>
                <c:pt idx="5">
                  <c:v>0.19</c:v>
                </c:pt>
                <c:pt idx="6">
                  <c:v>#N/A</c:v>
                </c:pt>
                <c:pt idx="7">
                  <c:v>0.1</c:v>
                </c:pt>
                <c:pt idx="8">
                  <c:v>#N/A</c:v>
                </c:pt>
                <c:pt idx="9">
                  <c:v>0.86</c:v>
                </c:pt>
              </c:numCache>
            </c:numRef>
          </c:val>
          <c:extLst>
            <c:ext xmlns:c16="http://schemas.microsoft.com/office/drawing/2014/chart" uri="{C3380CC4-5D6E-409C-BE32-E72D297353CC}">
              <c16:uniqueId val="{00000006-A0D7-4462-8CD4-CA56C84AE21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4.05</c:v>
                </c:pt>
                <c:pt idx="2">
                  <c:v>#N/A</c:v>
                </c:pt>
                <c:pt idx="3">
                  <c:v>4.8</c:v>
                </c:pt>
                <c:pt idx="4">
                  <c:v>#N/A</c:v>
                </c:pt>
                <c:pt idx="5">
                  <c:v>4.8899999999999997</c:v>
                </c:pt>
                <c:pt idx="6">
                  <c:v>#N/A</c:v>
                </c:pt>
                <c:pt idx="7">
                  <c:v>4.28</c:v>
                </c:pt>
                <c:pt idx="8">
                  <c:v>#N/A</c:v>
                </c:pt>
                <c:pt idx="9">
                  <c:v>3.81</c:v>
                </c:pt>
              </c:numCache>
            </c:numRef>
          </c:val>
          <c:extLst>
            <c:ext xmlns:c16="http://schemas.microsoft.com/office/drawing/2014/chart" uri="{C3380CC4-5D6E-409C-BE32-E72D297353CC}">
              <c16:uniqueId val="{00000007-A0D7-4462-8CD4-CA56C84AE21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11.64</c:v>
                </c:pt>
                <c:pt idx="2">
                  <c:v>#N/A</c:v>
                </c:pt>
                <c:pt idx="3">
                  <c:v>10.7</c:v>
                </c:pt>
                <c:pt idx="4">
                  <c:v>#N/A</c:v>
                </c:pt>
                <c:pt idx="5">
                  <c:v>9.2899999999999991</c:v>
                </c:pt>
                <c:pt idx="6">
                  <c:v>#N/A</c:v>
                </c:pt>
                <c:pt idx="7">
                  <c:v>8.89</c:v>
                </c:pt>
                <c:pt idx="8">
                  <c:v>#N/A</c:v>
                </c:pt>
                <c:pt idx="9">
                  <c:v>8.27</c:v>
                </c:pt>
              </c:numCache>
            </c:numRef>
          </c:val>
          <c:extLst>
            <c:ext xmlns:c16="http://schemas.microsoft.com/office/drawing/2014/chart" uri="{C3380CC4-5D6E-409C-BE32-E72D297353CC}">
              <c16:uniqueId val="{00000008-A0D7-4462-8CD4-CA56C84AE21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4.7300000000000004</c:v>
                </c:pt>
                <c:pt idx="2">
                  <c:v>#N/A</c:v>
                </c:pt>
                <c:pt idx="3">
                  <c:v>8.6999999999999993</c:v>
                </c:pt>
                <c:pt idx="4">
                  <c:v>#N/A</c:v>
                </c:pt>
                <c:pt idx="5">
                  <c:v>15.39</c:v>
                </c:pt>
                <c:pt idx="6">
                  <c:v>#N/A</c:v>
                </c:pt>
                <c:pt idx="7">
                  <c:v>19.559999999999999</c:v>
                </c:pt>
                <c:pt idx="8">
                  <c:v>#N/A</c:v>
                </c:pt>
                <c:pt idx="9">
                  <c:v>20.92</c:v>
                </c:pt>
              </c:numCache>
            </c:numRef>
          </c:val>
          <c:extLst>
            <c:ext xmlns:c16="http://schemas.microsoft.com/office/drawing/2014/chart" uri="{C3380CC4-5D6E-409C-BE32-E72D297353CC}">
              <c16:uniqueId val="{00000009-A0D7-4462-8CD4-CA56C84AE2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1249</c:v>
                </c:pt>
                <c:pt idx="5">
                  <c:v>1217</c:v>
                </c:pt>
                <c:pt idx="8">
                  <c:v>1194</c:v>
                </c:pt>
                <c:pt idx="11">
                  <c:v>1135</c:v>
                </c:pt>
                <c:pt idx="14">
                  <c:v>1094</c:v>
                </c:pt>
              </c:numCache>
            </c:numRef>
          </c:val>
          <c:extLst>
            <c:ext xmlns:c16="http://schemas.microsoft.com/office/drawing/2014/chart" uri="{C3380CC4-5D6E-409C-BE32-E72D297353CC}">
              <c16:uniqueId val="{00000000-7699-42FF-97B6-7609D19EF4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99-42FF-97B6-7609D19EF4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11</c:v>
                </c:pt>
                <c:pt idx="6">
                  <c:v>8</c:v>
                </c:pt>
                <c:pt idx="9">
                  <c:v>4</c:v>
                </c:pt>
                <c:pt idx="12">
                  <c:v>4</c:v>
                </c:pt>
              </c:numCache>
            </c:numRef>
          </c:val>
          <c:extLst>
            <c:ext xmlns:c16="http://schemas.microsoft.com/office/drawing/2014/chart" uri="{C3380CC4-5D6E-409C-BE32-E72D297353CC}">
              <c16:uniqueId val="{00000002-7699-42FF-97B6-7609D19EF4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533</c:v>
                </c:pt>
                <c:pt idx="3">
                  <c:v>543</c:v>
                </c:pt>
                <c:pt idx="6">
                  <c:v>528</c:v>
                </c:pt>
                <c:pt idx="9">
                  <c:v>505</c:v>
                </c:pt>
                <c:pt idx="12">
                  <c:v>485</c:v>
                </c:pt>
              </c:numCache>
            </c:numRef>
          </c:val>
          <c:extLst>
            <c:ext xmlns:c16="http://schemas.microsoft.com/office/drawing/2014/chart" uri="{C3380CC4-5D6E-409C-BE32-E72D297353CC}">
              <c16:uniqueId val="{00000003-7699-42FF-97B6-7609D19EF4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496</c:v>
                </c:pt>
                <c:pt idx="3">
                  <c:v>473</c:v>
                </c:pt>
                <c:pt idx="6">
                  <c:v>455</c:v>
                </c:pt>
                <c:pt idx="9">
                  <c:v>451</c:v>
                </c:pt>
                <c:pt idx="12">
                  <c:v>407</c:v>
                </c:pt>
              </c:numCache>
            </c:numRef>
          </c:val>
          <c:extLst>
            <c:ext xmlns:c16="http://schemas.microsoft.com/office/drawing/2014/chart" uri="{C3380CC4-5D6E-409C-BE32-E72D297353CC}">
              <c16:uniqueId val="{00000004-7699-42FF-97B6-7609D19EF4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99-42FF-97B6-7609D19EF4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99-42FF-97B6-7609D19EF4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975</c:v>
                </c:pt>
                <c:pt idx="3">
                  <c:v>991</c:v>
                </c:pt>
                <c:pt idx="6">
                  <c:v>1008</c:v>
                </c:pt>
                <c:pt idx="9">
                  <c:v>974</c:v>
                </c:pt>
                <c:pt idx="12">
                  <c:v>910</c:v>
                </c:pt>
              </c:numCache>
            </c:numRef>
          </c:val>
          <c:extLst>
            <c:ext xmlns:c16="http://schemas.microsoft.com/office/drawing/2014/chart" uri="{C3380CC4-5D6E-409C-BE32-E72D297353CC}">
              <c16:uniqueId val="{00000007-7699-42FF-97B6-7609D19EF4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768</c:v>
                </c:pt>
                <c:pt idx="2">
                  <c:v>#N/A</c:v>
                </c:pt>
                <c:pt idx="3">
                  <c:v>#N/A</c:v>
                </c:pt>
                <c:pt idx="4">
                  <c:v>801</c:v>
                </c:pt>
                <c:pt idx="5">
                  <c:v>#N/A</c:v>
                </c:pt>
                <c:pt idx="6">
                  <c:v>#N/A</c:v>
                </c:pt>
                <c:pt idx="7">
                  <c:v>805</c:v>
                </c:pt>
                <c:pt idx="8">
                  <c:v>#N/A</c:v>
                </c:pt>
                <c:pt idx="9">
                  <c:v>#N/A</c:v>
                </c:pt>
                <c:pt idx="10">
                  <c:v>799</c:v>
                </c:pt>
                <c:pt idx="11">
                  <c:v>#N/A</c:v>
                </c:pt>
                <c:pt idx="12">
                  <c:v>#N/A</c:v>
                </c:pt>
                <c:pt idx="13">
                  <c:v>712</c:v>
                </c:pt>
                <c:pt idx="14">
                  <c:v>#N/A</c:v>
                </c:pt>
              </c:numCache>
            </c:numRef>
          </c:val>
          <c:smooth val="0"/>
          <c:extLst>
            <c:ext xmlns:c16="http://schemas.microsoft.com/office/drawing/2014/chart" uri="{C3380CC4-5D6E-409C-BE32-E72D297353CC}">
              <c16:uniqueId val="{00000008-7699-42FF-97B6-7609D19EF4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11993</c:v>
                </c:pt>
                <c:pt idx="5">
                  <c:v>11519</c:v>
                </c:pt>
                <c:pt idx="8">
                  <c:v>11006</c:v>
                </c:pt>
                <c:pt idx="11">
                  <c:v>10573</c:v>
                </c:pt>
                <c:pt idx="14">
                  <c:v>9950</c:v>
                </c:pt>
              </c:numCache>
            </c:numRef>
          </c:val>
          <c:extLst>
            <c:ext xmlns:c16="http://schemas.microsoft.com/office/drawing/2014/chart" uri="{C3380CC4-5D6E-409C-BE32-E72D297353CC}">
              <c16:uniqueId val="{00000000-37D7-4F10-8D58-AB09E43C23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777</c:v>
                </c:pt>
                <c:pt idx="5">
                  <c:v>672</c:v>
                </c:pt>
                <c:pt idx="8">
                  <c:v>589</c:v>
                </c:pt>
                <c:pt idx="11">
                  <c:v>542</c:v>
                </c:pt>
                <c:pt idx="14">
                  <c:v>496</c:v>
                </c:pt>
              </c:numCache>
            </c:numRef>
          </c:val>
          <c:extLst>
            <c:ext xmlns:c16="http://schemas.microsoft.com/office/drawing/2014/chart" uri="{C3380CC4-5D6E-409C-BE32-E72D297353CC}">
              <c16:uniqueId val="{00000001-37D7-4F10-8D58-AB09E43C23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3081</c:v>
                </c:pt>
                <c:pt idx="5">
                  <c:v>3112</c:v>
                </c:pt>
                <c:pt idx="8">
                  <c:v>3698</c:v>
                </c:pt>
                <c:pt idx="11">
                  <c:v>3963</c:v>
                </c:pt>
                <c:pt idx="14">
                  <c:v>3873</c:v>
                </c:pt>
              </c:numCache>
            </c:numRef>
          </c:val>
          <c:extLst>
            <c:ext xmlns:c16="http://schemas.microsoft.com/office/drawing/2014/chart" uri="{C3380CC4-5D6E-409C-BE32-E72D297353CC}">
              <c16:uniqueId val="{00000002-37D7-4F10-8D58-AB09E43C23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7-4F10-8D58-AB09E43C23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7-4F10-8D58-AB09E43C23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D7-4F10-8D58-AB09E43C23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842</c:v>
                </c:pt>
                <c:pt idx="3">
                  <c:v>858</c:v>
                </c:pt>
                <c:pt idx="6">
                  <c:v>863</c:v>
                </c:pt>
                <c:pt idx="9">
                  <c:v>855</c:v>
                </c:pt>
                <c:pt idx="12">
                  <c:v>779</c:v>
                </c:pt>
              </c:numCache>
            </c:numRef>
          </c:val>
          <c:extLst>
            <c:ext xmlns:c16="http://schemas.microsoft.com/office/drawing/2014/chart" uri="{C3380CC4-5D6E-409C-BE32-E72D297353CC}">
              <c16:uniqueId val="{00000006-37D7-4F10-8D58-AB09E43C23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7057</c:v>
                </c:pt>
                <c:pt idx="3">
                  <c:v>6641</c:v>
                </c:pt>
                <c:pt idx="6">
                  <c:v>6229</c:v>
                </c:pt>
                <c:pt idx="9">
                  <c:v>5740</c:v>
                </c:pt>
                <c:pt idx="12">
                  <c:v>5192</c:v>
                </c:pt>
              </c:numCache>
            </c:numRef>
          </c:val>
          <c:extLst>
            <c:ext xmlns:c16="http://schemas.microsoft.com/office/drawing/2014/chart" uri="{C3380CC4-5D6E-409C-BE32-E72D297353CC}">
              <c16:uniqueId val="{00000007-37D7-4F10-8D58-AB09E43C23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4700</c:v>
                </c:pt>
                <c:pt idx="3">
                  <c:v>4325</c:v>
                </c:pt>
                <c:pt idx="6">
                  <c:v>4041</c:v>
                </c:pt>
                <c:pt idx="9">
                  <c:v>3750</c:v>
                </c:pt>
                <c:pt idx="12">
                  <c:v>3915</c:v>
                </c:pt>
              </c:numCache>
            </c:numRef>
          </c:val>
          <c:extLst>
            <c:ext xmlns:c16="http://schemas.microsoft.com/office/drawing/2014/chart" uri="{C3380CC4-5D6E-409C-BE32-E72D297353CC}">
              <c16:uniqueId val="{00000008-37D7-4F10-8D58-AB09E43C23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33</c:v>
                </c:pt>
                <c:pt idx="3">
                  <c:v>21</c:v>
                </c:pt>
                <c:pt idx="6">
                  <c:v>14</c:v>
                </c:pt>
                <c:pt idx="9">
                  <c:v>10</c:v>
                </c:pt>
                <c:pt idx="12">
                  <c:v>7</c:v>
                </c:pt>
              </c:numCache>
            </c:numRef>
          </c:val>
          <c:extLst>
            <c:ext xmlns:c16="http://schemas.microsoft.com/office/drawing/2014/chart" uri="{C3380CC4-5D6E-409C-BE32-E72D297353CC}">
              <c16:uniqueId val="{00000009-37D7-4F10-8D58-AB09E43C23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8330</c:v>
                </c:pt>
                <c:pt idx="3">
                  <c:v>8371</c:v>
                </c:pt>
                <c:pt idx="6">
                  <c:v>8018</c:v>
                </c:pt>
                <c:pt idx="9">
                  <c:v>7714</c:v>
                </c:pt>
                <c:pt idx="12">
                  <c:v>7332</c:v>
                </c:pt>
              </c:numCache>
            </c:numRef>
          </c:val>
          <c:extLst>
            <c:ext xmlns:c16="http://schemas.microsoft.com/office/drawing/2014/chart" uri="{C3380CC4-5D6E-409C-BE32-E72D297353CC}">
              <c16:uniqueId val="{0000000A-37D7-4F10-8D58-AB09E43C23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5110</c:v>
                </c:pt>
                <c:pt idx="2">
                  <c:v>#N/A</c:v>
                </c:pt>
                <c:pt idx="3">
                  <c:v>#N/A</c:v>
                </c:pt>
                <c:pt idx="4">
                  <c:v>4914</c:v>
                </c:pt>
                <c:pt idx="5">
                  <c:v>#N/A</c:v>
                </c:pt>
                <c:pt idx="6">
                  <c:v>#N/A</c:v>
                </c:pt>
                <c:pt idx="7">
                  <c:v>3872</c:v>
                </c:pt>
                <c:pt idx="8">
                  <c:v>#N/A</c:v>
                </c:pt>
                <c:pt idx="9">
                  <c:v>#N/A</c:v>
                </c:pt>
                <c:pt idx="10">
                  <c:v>2992</c:v>
                </c:pt>
                <c:pt idx="11">
                  <c:v>#N/A</c:v>
                </c:pt>
                <c:pt idx="12">
                  <c:v>#N/A</c:v>
                </c:pt>
                <c:pt idx="13">
                  <c:v>2906</c:v>
                </c:pt>
                <c:pt idx="14">
                  <c:v>#N/A</c:v>
                </c:pt>
              </c:numCache>
            </c:numRef>
          </c:val>
          <c:smooth val="0"/>
          <c:extLst>
            <c:ext xmlns:c16="http://schemas.microsoft.com/office/drawing/2014/chart" uri="{C3380CC4-5D6E-409C-BE32-E72D297353CC}">
              <c16:uniqueId val="{0000000B-37D7-4F10-8D58-AB09E43C23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1280</c:v>
                </c:pt>
                <c:pt idx="1">
                  <c:v>1282</c:v>
                </c:pt>
                <c:pt idx="2">
                  <c:v>1283</c:v>
                </c:pt>
              </c:numCache>
            </c:numRef>
          </c:val>
          <c:extLst>
            <c:ext xmlns:c16="http://schemas.microsoft.com/office/drawing/2014/chart" uri="{C3380CC4-5D6E-409C-BE32-E72D297353CC}">
              <c16:uniqueId val="{00000000-7219-44B2-89C8-C9F6147052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806</c:v>
                </c:pt>
                <c:pt idx="1">
                  <c:v>806</c:v>
                </c:pt>
                <c:pt idx="2">
                  <c:v>694</c:v>
                </c:pt>
              </c:numCache>
            </c:numRef>
          </c:val>
          <c:extLst>
            <c:ext xmlns:c16="http://schemas.microsoft.com/office/drawing/2014/chart" uri="{C3380CC4-5D6E-409C-BE32-E72D297353CC}">
              <c16:uniqueId val="{00000001-7219-44B2-89C8-C9F6147052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1191</c:v>
                </c:pt>
                <c:pt idx="1">
                  <c:v>1474</c:v>
                </c:pt>
                <c:pt idx="2">
                  <c:v>1495</c:v>
                </c:pt>
              </c:numCache>
            </c:numRef>
          </c:val>
          <c:extLst>
            <c:ext xmlns:c16="http://schemas.microsoft.com/office/drawing/2014/chart" uri="{C3380CC4-5D6E-409C-BE32-E72D297353CC}">
              <c16:uniqueId val="{00000002-7219-44B2-89C8-C9F6147052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{B5979DAB-9DC8-416F-80C5-903AE86BA784}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47-4B27-ABD2-01D681A971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{77BF3A53-1C7C-4159-B20A-4B6B0C6EF5D9}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47-4B27-ABD2-01D681A971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{D6B40693-87B0-4309-A097-736672D952B0}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47-4B27-ABD2-01D681A971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{612B4254-5DE4-468E-BDD5-144E29BD73BF}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47-4B27-ABD2-01D681A971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{8C3D54D1-F940-4E4E-A9D7-9FA388CB5273}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47-4B27-ABD2-01D681A971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{75A077CC-2A48-4529-82D8-ADE4F2961728}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47-4B27-ABD2-01D681A971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{C0201F38-6414-49A4-84B3-228A6FA70E52}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47-4B27-ABD2-01D681A971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{1EB6CD60-5EFC-460F-9002-24540D5B1F53}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47-4B27-ABD2-01D681A971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{DEB9A81A-EE98-434D-A56C-2F64C322AB83}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47-4B27-ABD2-01D681A971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68.3</c:v>
                </c:pt>
                <c:pt idx="16">
                  <c:v>69.5</c:v>
                </c:pt>
                <c:pt idx="24">
                  <c:v>70.7</c:v>
                </c:pt>
              </c:numCache>
            </c:numRef>
          </c:xVal>
          <c:yVal>
            <c:numRef>
              <c:f>公会計指標分析・財政指標組合せ分析表!$BP$51:$DC$51</c:f>
              <c:numCache>
                <c:formatCode>#,##0.0;"▲ "#,##0.0</c:formatCode>
                <c:ptCount val="40"/>
                <c:pt idx="0">
                  <c:v>100.8</c:v>
                </c:pt>
                <c:pt idx="8">
                  <c:v>93</c:v>
                </c:pt>
                <c:pt idx="16">
                  <c:v>69.900000000000006</c:v>
                </c:pt>
                <c:pt idx="24">
                  <c:v>56</c:v>
                </c:pt>
              </c:numCache>
            </c:numRef>
          </c:yVal>
          <c:smooth val="0"/>
          <c:extLst>
            <c:ext xmlns:c16="http://schemas.microsoft.com/office/drawing/2014/chart" uri="{C3380CC4-5D6E-409C-BE32-E72D297353CC}">
              <c16:uniqueId val="{00000009-CA47-4B27-ABD2-01D681A971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{EEC8CEE2-676B-4D57-B9B9-34157D33FDA3}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47-4B27-ABD2-01D681A971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{E833D494-3AEE-4312-BC06-367F1A59217F}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47-4B27-ABD2-01D681A971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{2CC49BB6-D77D-489B-9711-EC802A98DA3C}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47-4B27-ABD2-01D681A971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{D3E3019D-B2CA-4F08-8DAD-C85A6477BD2D}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47-4B27-ABD2-01D681A971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{6D08618A-83DD-45D1-AA57-A999EC6B0216}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47-4B27-ABD2-01D681A971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{3CDA5EF1-DFF0-4BB8-A79F-E0722C2F7305}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47-4B27-ABD2-01D681A971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{78E2731A-F365-403A-BA37-381856DC662F}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47-4B27-ABD2-01D681A971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{487B7DBF-155D-403D-BB15-4F5AC29E1338}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47-4B27-ABD2-01D681A971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{42941646-5137-4785-B16D-AE80D7B35BE4}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47-4B27-ABD2-01D681A971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numCache>
            </c:numRef>
          </c:xVal>
          <c:yVal>
            <c:numRef>
              <c:f>公会計指標分析・財政指標組合せ分析表!$BP$55:$DC$55</c:f>
              <c:numCache>
                <c:formatCode>#,##0.0;"▲ "#,##0.0</c:formatCode>
                <c:ptCount val="40"/>
                <c:pt idx="0">
                  <c:v>10.4</c:v>
                </c:pt>
                <c:pt idx="8">
                  <c:v>13.4</c:v>
                </c:pt>
                <c:pt idx="16">
                  <c:v>0</c:v>
                </c:pt>
                <c:pt idx="24">
                  <c:v>0</c:v>
                </c:pt>
              </c:numCache>
            </c:numRef>
          </c:yVal>
          <c:smooth val="0"/>
          <c:extLst>
            <c:ext xmlns:c16="http://schemas.microsoft.com/office/drawing/2014/chart" uri="{C3380CC4-5D6E-409C-BE32-E72D297353CC}">
              <c16:uniqueId val="{00000013-CA47-4B27-ABD2-01D681A97111}"/>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{9F22593A-32D8-41B0-B018-708589E95924}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59E-435E-A063-5DCC8B2EBD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{91A622D0-25D6-4439-8713-587F82CE84BE}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9E-435E-A063-5DCC8B2EBD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{4295FB7C-F846-44B4-BC8A-48372E9D8484}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9E-435E-A063-5DCC8B2EBD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{4090C8AB-DCF3-4CED-82C0-0332EDD63E42}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9E-435E-A063-5DCC8B2EBD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{A3F9D34B-6B83-4539-B497-7A6A39ECBE7E}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9E-435E-A063-5DCC8B2EBD9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{F39D3A94-52AF-498B-BDF4-DA29D47E0D1F}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59E-435E-A063-5DCC8B2EBD9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{A9974FA5-AE09-4E79-9CC5-8ED529F29A28}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59E-435E-A063-5DCC8B2EBD9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{70D82531-6E9C-47DB-B16C-37D286107A2A}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59E-435E-A063-5DCC8B2EBD9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{32BE4026-7926-445A-A4BE-2127DE265411}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59E-435E-A063-5DCC8B2EBD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15.3</c:v>
                </c:pt>
                <c:pt idx="16">
                  <c:v>14.9</c:v>
                </c:pt>
                <c:pt idx="24">
                  <c:v>14.8</c:v>
                </c:pt>
                <c:pt idx="32">
                  <c:v>14.2</c:v>
                </c:pt>
              </c:numCache>
            </c:numRef>
          </c:xVal>
          <c:yVal>
            <c:numRef>
              <c:f>公会計指標分析・財政指標組合せ分析表!$BP$73:$DC$73</c:f>
              <c:numCache>
                <c:formatCode>#,##0.0;"▲ "#,##0.0</c:formatCode>
                <c:ptCount val="40"/>
                <c:pt idx="0">
                  <c:v>100.8</c:v>
                </c:pt>
                <c:pt idx="8">
                  <c:v>93</c:v>
                </c:pt>
                <c:pt idx="16">
                  <c:v>69.900000000000006</c:v>
                </c:pt>
                <c:pt idx="24">
                  <c:v>56</c:v>
                </c:pt>
                <c:pt idx="32">
                  <c:v>53.8</c:v>
                </c:pt>
              </c:numCache>
            </c:numRef>
          </c:yVal>
          <c:smooth val="0"/>
          <c:extLst>
            <c:ext xmlns:c16="http://schemas.microsoft.com/office/drawing/2014/chart" uri="{C3380CC4-5D6E-409C-BE32-E72D297353CC}">
              <c16:uniqueId val="{00000009-359E-435E-A063-5DCC8B2EBD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{4606D4FA-D684-4E16-B4C6-738616D22311}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59E-435E-A063-5DCC8B2EBD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{1824E69F-27B2-4887-AC68-83648951BC55}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9E-435E-A063-5DCC8B2EBD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{8923D779-19E9-4AA6-B09F-9AD4C793D489}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9E-435E-A063-5DCC8B2EBD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{8C7B0DA9-6A87-4B87-B999-502BC146B4FE}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9E-435E-A063-5DCC8B2EBD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{17248412-BA00-4369-9AD3-7FB225B19FEA}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9E-435E-A063-5DCC8B2EBD94}"/>
                </c:ext>
              </c:extLst>
            </c:dLbl>
            <c:dLbl>
              <c:idx val="8"/>
              <c:layout>
                <c:manualLayout>
                  <c:x val="-3.1570342725075584E-2"/>
                  <c:y val="-5.97152763840436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{502C1ED7-33CA-4AAA-A36A-F3F2ECDFA71C}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59E-435E-A063-5DCC8B2EBD94}"/>
                </c:ext>
              </c:extLst>
            </c:dLbl>
            <c:dLbl>
              <c:idx val="16"/>
              <c:layout>
                <c:manualLayout>
                  <c:x val="-4.4905057365901176E-2"/>
                  <c:y val="-9.806172584966028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{57665BBC-EC4E-4A16-AB26-108CD19BFF5F}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59E-435E-A063-5DCC8B2EBD94}"/>
                </c:ext>
              </c:extLst>
            </c:dLbl>
            <c:dLbl>
              <c:idx val="24"/>
              <c:layout>
                <c:manualLayout>
                  <c:x val="-1.8235628084250128E-2"/>
                  <c:y val="-6.486577569667108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{E315F7CD-52A6-4BAF-A026-21A85766A671}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59E-435E-A063-5DCC8B2EBD94}"/>
                </c:ext>
              </c:extLst>
            </c:dLbl>
            <c:dLbl>
              <c:idx val="32"/>
              <c:layout>
                <c:manualLayout>
                  <c:x val="-3.1570342725075584E-2"/>
                  <c:y val="-2.702432415215491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{DE6D672C-BDB1-4C69-BDFB-01885C2B6079}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59E-435E-A063-5DCC8B2EBD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359E-435E-A063-5DCC8B2EBD94}"/>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実質公債費比率（分子）は、平成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年度以前は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億円台で推移していたが、平成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年度には９億円台まで減少し、平成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年度以降は７～８億円台で推移している。令和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年度より</a:t>
          </a:r>
          <a:r>
            <a:rPr kumimoji="1" lang="en-US" altLang="ja-JP" sz="1100" b="0" i="0" baseline="0">
              <a:solidFill>
                <a:schemeClr val="dk1"/>
              </a:solidFill>
              <a:effectLst/>
              <a:latin typeface="+mn-lt"/>
              <a:ea typeface="+mn-ea"/>
              <a:cs typeface="+mn-cs"/>
            </a:rPr>
            <a:t>87</a:t>
          </a:r>
          <a:r>
            <a:rPr kumimoji="1" lang="ja-JP" altLang="ja-JP" sz="1100" b="0" i="0" baseline="0">
              <a:solidFill>
                <a:schemeClr val="dk1"/>
              </a:solidFill>
              <a:effectLst/>
              <a:latin typeface="+mn-lt"/>
              <a:ea typeface="+mn-ea"/>
              <a:cs typeface="+mn-cs"/>
            </a:rPr>
            <a:t>百万円減少した。これは、地方道路等整備事業債</a:t>
          </a:r>
          <a:r>
            <a:rPr kumimoji="1" lang="ja-JP" altLang="en-US" sz="1100" b="0" i="0" baseline="0">
              <a:solidFill>
                <a:schemeClr val="dk1"/>
              </a:solidFill>
              <a:effectLst/>
              <a:latin typeface="+mn-lt"/>
              <a:ea typeface="+mn-ea"/>
              <a:cs typeface="+mn-cs"/>
            </a:rPr>
            <a:t>（一部）や防災対策事業債</a:t>
          </a:r>
          <a:r>
            <a:rPr kumimoji="1" lang="ja-JP" altLang="ja-JP" sz="1100" b="0" i="0" baseline="0">
              <a:solidFill>
                <a:schemeClr val="dk1"/>
              </a:solidFill>
              <a:effectLst/>
              <a:latin typeface="+mn-lt"/>
              <a:ea typeface="+mn-ea"/>
              <a:cs typeface="+mn-cs"/>
            </a:rPr>
            <a:t>等の償還終了による普通会計の元利償還金の減や、一部</a:t>
          </a:r>
          <a:r>
            <a:rPr kumimoji="1" lang="ja-JP" altLang="en-US" sz="1100" b="0" i="0" baseline="0">
              <a:solidFill>
                <a:schemeClr val="dk1"/>
              </a:solidFill>
              <a:effectLst/>
              <a:latin typeface="+mn-lt"/>
              <a:ea typeface="+mn-ea"/>
              <a:cs typeface="+mn-cs"/>
            </a:rPr>
            <a:t>事務組合への公債費等の負担金の減</a:t>
          </a:r>
          <a:r>
            <a:rPr kumimoji="1" lang="ja-JP" altLang="ja-JP" sz="1100" b="0" i="0" baseline="0">
              <a:solidFill>
                <a:schemeClr val="dk1"/>
              </a:solidFill>
              <a:effectLst/>
              <a:latin typeface="+mn-lt"/>
              <a:ea typeface="+mn-ea"/>
              <a:cs typeface="+mn-cs"/>
            </a:rPr>
            <a:t>に伴う準元利償還金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減となったことによるものである。今後も新規起債発行の抑制を図</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a:t>
          </a:r>
          <a:r>
            <a:rPr lang="ja-JP" altLang="en-US"/>
            <a:t>健全な財政運営に努めていく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将来負担比率（分子）は、平成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年度以降徐々に減少し、平成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億円を下回った。元金償還に伴う地方債残高の減、一部事務組合等負担見込額の減等により、値は年々減少傾向にあり、令和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86</a:t>
          </a:r>
          <a:r>
            <a:rPr kumimoji="1" lang="ja-JP" altLang="ja-JP" sz="1100" b="0" i="0" baseline="0">
              <a:solidFill>
                <a:schemeClr val="dk1"/>
              </a:solidFill>
              <a:effectLst/>
              <a:latin typeface="+mn-lt"/>
              <a:ea typeface="+mn-ea"/>
              <a:cs typeface="+mn-cs"/>
            </a:rPr>
            <a:t>百万円の減となっている。しかし</a:t>
          </a:r>
          <a:r>
            <a:rPr kumimoji="1" lang="ja-JP" altLang="en-US" sz="1100" b="0" i="0" baseline="0">
              <a:solidFill>
                <a:schemeClr val="dk1"/>
              </a:solidFill>
              <a:effectLst/>
              <a:latin typeface="+mn-lt"/>
              <a:ea typeface="+mn-ea"/>
              <a:cs typeface="+mn-cs"/>
            </a:rPr>
            <a:t>ながら</a:t>
          </a:r>
          <a:r>
            <a:rPr kumimoji="1" lang="ja-JP" altLang="ja-JP" sz="1100" b="0" i="0" baseline="0">
              <a:solidFill>
                <a:schemeClr val="dk1"/>
              </a:solidFill>
              <a:effectLst/>
              <a:latin typeface="+mn-lt"/>
              <a:ea typeface="+mn-ea"/>
              <a:cs typeface="+mn-cs"/>
            </a:rPr>
            <a:t>、病院事業及び下水道事業において依然として多額の起債残高を有していることなどから、今後も</a:t>
          </a:r>
          <a:r>
            <a:rPr kumimoji="1" lang="ja-JP" altLang="en-US" sz="1100" b="0" i="0" baseline="0">
              <a:solidFill>
                <a:schemeClr val="dk1"/>
              </a:solidFill>
              <a:effectLst/>
              <a:latin typeface="+mn-lt"/>
              <a:ea typeface="+mn-ea"/>
              <a:cs typeface="+mn-cs"/>
            </a:rPr>
            <a:t>新規</a:t>
          </a:r>
          <a:r>
            <a:rPr kumimoji="1" lang="ja-JP" altLang="ja-JP" sz="1100" b="0" i="0" baseline="0">
              <a:solidFill>
                <a:schemeClr val="dk1"/>
              </a:solidFill>
              <a:effectLst/>
              <a:latin typeface="+mn-lt"/>
              <a:ea typeface="+mn-ea"/>
              <a:cs typeface="+mn-cs"/>
            </a:rPr>
            <a:t>起債の発行</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抑制</a:t>
          </a:r>
          <a:r>
            <a:rPr kumimoji="1" lang="ja-JP" altLang="en-US" sz="1100" b="0" i="0" baseline="0">
              <a:solidFill>
                <a:schemeClr val="dk1"/>
              </a:solidFill>
              <a:effectLst/>
              <a:latin typeface="+mn-lt"/>
              <a:ea typeface="+mn-ea"/>
              <a:cs typeface="+mn-cs"/>
            </a:rPr>
            <a:t>するとともに</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行財政運営の合理化、効率化を図り、将来負担の抑制</a:t>
          </a:r>
          <a:r>
            <a:rPr kumimoji="1" lang="ja-JP" altLang="ja-JP" sz="1100" b="0" i="0" baseline="0">
              <a:solidFill>
                <a:schemeClr val="dk1"/>
              </a:solidFill>
              <a:effectLst/>
              <a:latin typeface="+mn-lt"/>
              <a:ea typeface="+mn-ea"/>
              <a:cs typeface="+mn-cs"/>
            </a:rPr>
            <a:t>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富山県上市町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減債</a:t>
          </a:r>
          <a:r>
            <a:rPr kumimoji="1" lang="ja-JP" altLang="ja-JP" sz="1100" b="0" i="0" baseline="0">
              <a:solidFill>
                <a:schemeClr val="dk1"/>
              </a:solidFill>
              <a:effectLst/>
              <a:latin typeface="+mn-lt"/>
              <a:ea typeface="+mn-ea"/>
              <a:cs typeface="+mn-cs"/>
            </a:rPr>
            <a:t>基金を</a:t>
          </a:r>
          <a:r>
            <a:rPr kumimoji="1" lang="en-US" altLang="ja-JP" sz="1100" b="0" i="0" baseline="0">
              <a:solidFill>
                <a:schemeClr val="dk1"/>
              </a:solidFill>
              <a:effectLst/>
              <a:latin typeface="+mn-lt"/>
              <a:ea typeface="+mn-ea"/>
              <a:cs typeface="+mn-cs"/>
            </a:rPr>
            <a:t>140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取崩した</a:t>
          </a:r>
          <a:r>
            <a:rPr kumimoji="1" lang="ja-JP" altLang="ja-JP" sz="1100" b="0" i="0" baseline="0">
              <a:solidFill>
                <a:schemeClr val="dk1"/>
              </a:solidFill>
              <a:effectLst/>
              <a:latin typeface="+mn-lt"/>
              <a:ea typeface="+mn-ea"/>
              <a:cs typeface="+mn-cs"/>
            </a:rPr>
            <a:t>ことなどにより、基金全体で</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br>
            <a:rPr kumimoji="1" lang="en-US" altLang="ja-JP" sz="1100" b="0" i="0" baseline="0">
              <a:solidFill>
                <a:schemeClr val="dk1"/>
              </a:solidFill>
              <a:effectLst/>
              <a:latin typeface="+mn-lt"/>
              <a:ea typeface="+mn-ea"/>
              <a:cs typeface="+mn-cs"/>
            </a:rPr>
          </a:b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財政調整基金及び減債基金については、不時の支出等に備え、現有残高を目処に一定の額を確保するよう努める。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特定目的基金については、</a:t>
          </a:r>
          <a:r>
            <a:rPr kumimoji="1" lang="ja-JP" altLang="ja-JP" sz="1100">
              <a:solidFill>
                <a:schemeClr val="dk1"/>
              </a:solidFill>
              <a:effectLst/>
              <a:latin typeface="+mn-lt"/>
              <a:ea typeface="+mn-ea"/>
              <a:cs typeface="+mn-cs"/>
            </a:rPr>
            <a:t>各々の基金の設置目的や対象事業に応じて必要な積立て・取崩しを行っていく。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上市町学校教育施設整備基金：</a:t>
          </a:r>
          <a:r>
            <a:rPr lang="ja-JP" altLang="ja-JP" sz="1100">
              <a:solidFill>
                <a:schemeClr val="dk1"/>
              </a:solidFill>
              <a:effectLst/>
              <a:latin typeface="+mn-lt"/>
              <a:ea typeface="+mn-ea"/>
              <a:cs typeface="+mn-cs"/>
            </a:rPr>
            <a:t>学校教育施設の整備に関する事業に要する経費の財源に充てるもの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上市町社会福祉事業基金：社会福祉向上のために必要な事業の財源に充てるもの。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上市町定住促進住宅基金：定住促進住宅の建設、修繕等の財源に充てるもの。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上市町生涯学習推進基金：生涯学習の推進のために必要な事業の財源に充てるもの。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がんばるかみいち総合病院応援基金：</a:t>
          </a:r>
          <a:r>
            <a:rPr lang="ja-JP" altLang="ja-JP" sz="1100">
              <a:solidFill>
                <a:schemeClr val="dk1"/>
              </a:solidFill>
              <a:effectLst/>
              <a:latin typeface="+mn-lt"/>
              <a:ea typeface="+mn-ea"/>
              <a:cs typeface="+mn-cs"/>
            </a:rPr>
            <a:t>かみいち総合病院を町全体で応援していく取組の財源に充てるもの。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上市町定住促進住宅基金</a:t>
          </a:r>
          <a:r>
            <a:rPr kumimoji="1" lang="ja-JP" altLang="en-US"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百万円を積み立てたことによ</a:t>
          </a:r>
          <a:r>
            <a:rPr kumimoji="1" lang="ja-JP" altLang="en-US" sz="1100" b="0" i="0" baseline="0">
              <a:solidFill>
                <a:schemeClr val="dk1"/>
              </a:solidFill>
              <a:effectLst/>
              <a:latin typeface="+mn-lt"/>
              <a:ea typeface="+mn-ea"/>
              <a:cs typeface="+mn-cs"/>
            </a:rPr>
            <a:t>り、その他特定目的基金残高は前年度から</a:t>
          </a:r>
          <a:r>
            <a:rPr kumimoji="1" lang="en-US" altLang="ja-JP" sz="1100" b="0" i="0" baseline="0">
              <a:solidFill>
                <a:schemeClr val="dk1"/>
              </a:solidFill>
              <a:effectLst/>
              <a:latin typeface="+mn-lt"/>
              <a:ea typeface="+mn-ea"/>
              <a:cs typeface="+mn-cs"/>
            </a:rPr>
            <a:t>21</a:t>
          </a:r>
          <a:r>
            <a:rPr kumimoji="1" lang="ja-JP" altLang="en-US" sz="1100" b="0" i="0" baseline="0">
              <a:solidFill>
                <a:schemeClr val="dk1"/>
              </a:solidFill>
              <a:effectLst/>
              <a:latin typeface="+mn-lt"/>
              <a:ea typeface="+mn-ea"/>
              <a:cs typeface="+mn-cs"/>
            </a:rPr>
            <a:t>百万円の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r>
            <a:rPr kumimoji="1" lang="en-US"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上市町学校教育施設整備基金：将来的な学校建設等の財源として確保する。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上市町社会福祉事業基金：果実運用を行う基本残高分を確保のうえ、それを超える分については基金の目的に則り活用を図る。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上市町定住促進住宅基金：定住促進住宅の管理に係る収支差額分を積み立て、将来的な大規模修繕等の財源として確保する。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がんばるかみいち総合病院応援基金：かみいち総合病院を町全体で応援していく取組に活用していく。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預金利子分と寄附に係るものを積み立てたのみで、</a:t>
          </a:r>
          <a:r>
            <a:rPr kumimoji="1" lang="ja-JP" altLang="en-US" sz="1100" b="0" i="0" baseline="0">
              <a:solidFill>
                <a:schemeClr val="dk1"/>
              </a:solidFill>
              <a:effectLst/>
              <a:latin typeface="+mn-lt"/>
              <a:ea typeface="+mn-ea"/>
              <a:cs typeface="+mn-cs"/>
            </a:rPr>
            <a:t>基金残高は前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百万円増となった。取り崩しは行っていない。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景気後退による町税の大幅な減収や、大規模災害の発生など不測の事態に備えるため、財政調整基金</a:t>
          </a:r>
          <a:r>
            <a:rPr kumimoji="1" lang="ja-JP" altLang="en-US" sz="1100" b="0" i="0" baseline="0">
              <a:solidFill>
                <a:schemeClr val="dk1"/>
              </a:solidFill>
              <a:effectLst/>
              <a:latin typeface="+mn-lt"/>
              <a:ea typeface="+mn-ea"/>
              <a:cs typeface="+mn-cs"/>
            </a:rPr>
            <a:t>が毎年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億円程度（標準財政規模の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の残高を維持できるよう</a:t>
          </a:r>
          <a:r>
            <a:rPr kumimoji="1" lang="ja-JP" altLang="ja-JP" sz="1100" b="0" i="0" baseline="0">
              <a:solidFill>
                <a:schemeClr val="dk1"/>
              </a:solidFill>
              <a:effectLst/>
              <a:latin typeface="+mn-lt"/>
              <a:ea typeface="+mn-ea"/>
              <a:cs typeface="+mn-cs"/>
            </a:rPr>
            <a:t>努め</a:t>
          </a:r>
          <a:r>
            <a:rPr kumimoji="1" lang="ja-JP" altLang="en-US" sz="1100" b="0" i="0" baseline="0">
              <a:solidFill>
                <a:schemeClr val="dk1"/>
              </a:solidFill>
              <a:effectLst/>
              <a:latin typeface="+mn-lt"/>
              <a:ea typeface="+mn-ea"/>
              <a:cs typeface="+mn-cs"/>
            </a:rPr>
            <a:t>ていく</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普通交付税再算定分（臨時財政対策債償還基金費分</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百万円）と預金利子分</a:t>
          </a:r>
          <a:r>
            <a:rPr kumimoji="1" lang="ja-JP" altLang="ja-JP" sz="1100" b="0" i="0" baseline="0">
              <a:solidFill>
                <a:schemeClr val="dk1"/>
              </a:solidFill>
              <a:effectLst/>
              <a:latin typeface="+mn-lt"/>
              <a:ea typeface="+mn-ea"/>
              <a:cs typeface="+mn-cs"/>
            </a:rPr>
            <a:t>を積み立て</a:t>
          </a:r>
          <a:r>
            <a:rPr kumimoji="1" lang="ja-JP" altLang="en-US" sz="1100" b="0" i="0" baseline="0">
              <a:solidFill>
                <a:schemeClr val="dk1"/>
              </a:solidFill>
              <a:effectLst/>
              <a:latin typeface="+mn-lt"/>
              <a:ea typeface="+mn-ea"/>
              <a:cs typeface="+mn-cs"/>
            </a:rPr>
            <a:t>た一方、償還金の財源として</a:t>
          </a:r>
          <a:r>
            <a:rPr kumimoji="1" lang="en-US" altLang="ja-JP" sz="1100" b="0" i="0" baseline="0">
              <a:solidFill>
                <a:schemeClr val="dk1"/>
              </a:solidFill>
              <a:effectLst/>
              <a:latin typeface="+mn-lt"/>
              <a:ea typeface="+mn-ea"/>
              <a:cs typeface="+mn-cs"/>
            </a:rPr>
            <a:t>140</a:t>
          </a:r>
          <a:r>
            <a:rPr kumimoji="1" lang="ja-JP" altLang="en-US" sz="1100" b="0" i="0" baseline="0">
              <a:solidFill>
                <a:schemeClr val="dk1"/>
              </a:solidFill>
              <a:effectLst/>
              <a:latin typeface="+mn-lt"/>
              <a:ea typeface="+mn-ea"/>
              <a:cs typeface="+mn-cs"/>
            </a:rPr>
            <a:t>百万円を取り崩したため、基金残高は前年度から</a:t>
          </a:r>
          <a:r>
            <a:rPr kumimoji="1" lang="en-US" altLang="ja-JP" sz="1100" b="0" i="0" baseline="0">
              <a:solidFill>
                <a:schemeClr val="dk1"/>
              </a:solidFill>
              <a:effectLst/>
              <a:latin typeface="+mn-lt"/>
              <a:ea typeface="+mn-ea"/>
              <a:cs typeface="+mn-cs"/>
            </a:rPr>
            <a:t>112</a:t>
          </a:r>
          <a:r>
            <a:rPr kumimoji="1" lang="ja-JP" altLang="en-US" sz="1100" b="0" i="0" baseline="0">
              <a:solidFill>
                <a:schemeClr val="dk1"/>
              </a:solidFill>
              <a:effectLst/>
              <a:latin typeface="+mn-lt"/>
              <a:ea typeface="+mn-ea"/>
              <a:cs typeface="+mn-cs"/>
            </a:rPr>
            <a:t>百万円減となった。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今後の金利変動等の公債費の償還リスクに備えるため、減債基金が毎年度</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億円程度（地方債残高の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％）の残高を維持できるよう努めていく。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3B75F1-8906-44F1-8AB1-CAC245AA1A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8FCC0D-089B-4215-B81B-D9096C7838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9AB6F98-E9D2-4194-B015-F8CCB2F16B34}"/>
            </a:ext>
          </a:extLst>
        </xdr:cNvPr>
        <xdr:cNvSpPr/>
      </xdr:nvSpPr>
      <xdr:spPr>
        <a:xfrm>
          <a:off x="355600" y="63500"/>
          <a:ext cx="11639413" cy="6327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C64D059-5A2C-4655-BBCC-8F3980B90C71}"/>
            </a:ext>
          </a:extLst>
        </xdr:cNvPr>
        <xdr:cNvSpPr/>
      </xdr:nvSpPr>
      <xdr:spPr>
        <a:xfrm>
          <a:off x="15659017" y="190500"/>
          <a:ext cx="3619224"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04F1528-5A8B-4CFB-8901-BCECCD383475}"/>
            </a:ext>
          </a:extLst>
        </xdr:cNvPr>
        <xdr:cNvSpPr/>
      </xdr:nvSpPr>
      <xdr:spPr>
        <a:xfrm>
          <a:off x="15668515" y="215900"/>
          <a:ext cx="3590676"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AED9C41-79E9-4E89-A500-99F95FAA4A60}"/>
            </a:ext>
          </a:extLst>
        </xdr:cNvPr>
        <xdr:cNvSpPr/>
      </xdr:nvSpPr>
      <xdr:spPr>
        <a:xfrm>
          <a:off x="15694246" y="241300"/>
          <a:ext cx="3533195" cy="4422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21BE69-5E2D-4B84-91BA-1E9BFD23CF55}"/>
            </a:ext>
          </a:extLst>
        </xdr:cNvPr>
        <xdr:cNvSpPr/>
      </xdr:nvSpPr>
      <xdr:spPr>
        <a:xfrm>
          <a:off x="13083015" y="190500"/>
          <a:ext cx="2442652"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01F2309-FABF-4039-BF8C-256FBD8EF502}"/>
            </a:ext>
          </a:extLst>
        </xdr:cNvPr>
        <xdr:cNvSpPr/>
      </xdr:nvSpPr>
      <xdr:spPr>
        <a:xfrm>
          <a:off x="13108415" y="215900"/>
          <a:ext cx="2398202"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E7A845-1B4B-4B4A-B5FB-F5733A51E2E6}"/>
            </a:ext>
          </a:extLst>
        </xdr:cNvPr>
        <xdr:cNvSpPr/>
      </xdr:nvSpPr>
      <xdr:spPr>
        <a:xfrm>
          <a:off x="13133815" y="241300"/>
          <a:ext cx="2356623" cy="454964"/>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BE56DE1-F788-467C-AC74-EC6BCFBE59F6}"/>
            </a:ext>
          </a:extLst>
        </xdr:cNvPr>
        <xdr:cNvSpPr/>
      </xdr:nvSpPr>
      <xdr:spPr>
        <a:xfrm>
          <a:off x="450794" y="880966"/>
          <a:ext cx="9270146" cy="1800032"/>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83E40F9-1736-404A-B3E1-BFE6553D5B6A}"/>
            </a:ext>
          </a:extLst>
        </xdr:cNvPr>
        <xdr:cNvSpPr/>
      </xdr:nvSpPr>
      <xdr:spPr>
        <a:xfrm>
          <a:off x="577049" y="912716"/>
          <a:ext cx="1272099"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C81E344-DDC6-43CB-94C5-0D3A4C4E4E41}"/>
            </a:ext>
          </a:extLst>
        </xdr:cNvPr>
        <xdr:cNvSpPr/>
      </xdr:nvSpPr>
      <xdr:spPr>
        <a:xfrm>
          <a:off x="1801550" y="912716"/>
          <a:ext cx="1224501"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AE6D599-CFB1-41BF-B7FF-CD06D4356833}"/>
            </a:ext>
          </a:extLst>
        </xdr:cNvPr>
        <xdr:cNvSpPr/>
      </xdr:nvSpPr>
      <xdr:spPr>
        <a:xfrm>
          <a:off x="3026051" y="912716"/>
          <a:ext cx="1399430"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A249E4-C056-4C74-BD1B-E82E728FDDF5}"/>
            </a:ext>
          </a:extLst>
        </xdr:cNvPr>
        <xdr:cNvSpPr/>
      </xdr:nvSpPr>
      <xdr:spPr>
        <a:xfrm>
          <a:off x="4425481" y="931766"/>
          <a:ext cx="1860715"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FB4BDC1-7813-43BC-A68B-D8835997F819}"/>
            </a:ext>
          </a:extLst>
        </xdr:cNvPr>
        <xdr:cNvSpPr/>
      </xdr:nvSpPr>
      <xdr:spPr>
        <a:xfrm>
          <a:off x="6286196" y="931766"/>
          <a:ext cx="1160670"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6E5603B-21B0-42F0-A008-AABD3438F99D}"/>
            </a:ext>
          </a:extLst>
        </xdr:cNvPr>
        <xdr:cNvSpPr/>
      </xdr:nvSpPr>
      <xdr:spPr>
        <a:xfrm>
          <a:off x="7510697" y="944466"/>
          <a:ext cx="588286"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A1E3AFA-5157-4C67-8235-BD4624280070}"/>
            </a:ext>
          </a:extLst>
        </xdr:cNvPr>
        <xdr:cNvSpPr/>
      </xdr:nvSpPr>
      <xdr:spPr>
        <a:xfrm>
          <a:off x="4425481" y="1711104"/>
          <a:ext cx="1860715"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7D45D78-C51D-448E-905D-8A62E41AE8F9}"/>
            </a:ext>
          </a:extLst>
        </xdr:cNvPr>
        <xdr:cNvSpPr/>
      </xdr:nvSpPr>
      <xdr:spPr>
        <a:xfrm>
          <a:off x="6349696" y="1711104"/>
          <a:ext cx="337124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429D2AE-0A00-46B7-B16A-838643CA3B4A}"/>
            </a:ext>
          </a:extLst>
        </xdr:cNvPr>
        <xdr:cNvSpPr/>
      </xdr:nvSpPr>
      <xdr:spPr>
        <a:xfrm>
          <a:off x="10185428" y="880966"/>
          <a:ext cx="1399429" cy="128159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B6A145-A84E-450F-AC42-CAA6E797948B}"/>
            </a:ext>
          </a:extLst>
        </xdr:cNvPr>
        <xdr:cNvSpPr/>
      </xdr:nvSpPr>
      <xdr:spPr>
        <a:xfrm>
          <a:off x="10422255" y="944466"/>
          <a:ext cx="1224501" cy="24820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5DAC60-801C-4653-9E34-240724666F54}"/>
            </a:ext>
          </a:extLst>
        </xdr:cNvPr>
        <xdr:cNvSpPr/>
      </xdr:nvSpPr>
      <xdr:spPr>
        <a:xfrm>
          <a:off x="10422255" y="1205368"/>
          <a:ext cx="1224501" cy="5311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9A80485-D0A1-4C70-9038-CDF61D3C09C3}"/>
            </a:ext>
          </a:extLst>
        </xdr:cNvPr>
        <xdr:cNvSpPr/>
      </xdr:nvSpPr>
      <xdr:spPr>
        <a:xfrm>
          <a:off x="10422255" y="1555225"/>
          <a:ext cx="1343881" cy="6581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27C06FC-101B-4269-8C10-C44EB57CB6C0}"/>
            </a:ext>
          </a:extLst>
        </xdr:cNvPr>
        <xdr:cNvCxnSpPr/>
      </xdr:nvCxnSpPr>
      <xdr:spPr>
        <a:xfrm flipH="1">
          <a:off x="10252406" y="1033366"/>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C2FBC48-AF3F-4090-8EB0-296C48295C05}"/>
            </a:ext>
          </a:extLst>
        </xdr:cNvPr>
        <xdr:cNvSpPr/>
      </xdr:nvSpPr>
      <xdr:spPr>
        <a:xfrm>
          <a:off x="10306381" y="9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32E8A44-7546-4731-AD5D-E1BF3ED034CA}"/>
            </a:ext>
          </a:extLst>
        </xdr:cNvPr>
        <xdr:cNvSpPr/>
      </xdr:nvSpPr>
      <xdr:spPr>
        <a:xfrm>
          <a:off x="10306381" y="129426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0D338D-A108-451A-9646-414E0840B0EB}"/>
            </a:ext>
          </a:extLst>
        </xdr:cNvPr>
        <xdr:cNvCxnSpPr/>
      </xdr:nvCxnSpPr>
      <xdr:spPr>
        <a:xfrm>
          <a:off x="10350831" y="1555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7CF6B18-E31C-4300-B60B-E106FDF8DECF}"/>
            </a:ext>
          </a:extLst>
        </xdr:cNvPr>
        <xdr:cNvCxnSpPr/>
      </xdr:nvCxnSpPr>
      <xdr:spPr>
        <a:xfrm>
          <a:off x="10271456" y="1555225"/>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66DDB08-E933-4E8F-B0A5-FDFA8765DF7A}"/>
            </a:ext>
          </a:extLst>
        </xdr:cNvPr>
        <xdr:cNvCxnSpPr/>
      </xdr:nvCxnSpPr>
      <xdr:spPr>
        <a:xfrm flipV="1">
          <a:off x="10350831" y="1796829"/>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FA391BA-AF90-4E5B-840A-77E91B691EE6}"/>
            </a:ext>
          </a:extLst>
        </xdr:cNvPr>
        <xdr:cNvCxnSpPr/>
      </xdr:nvCxnSpPr>
      <xdr:spPr>
        <a:xfrm>
          <a:off x="10271456" y="1943183"/>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16E3C63-9CE1-4263-85C9-9A98407C7A14}"/>
            </a:ext>
          </a:extLst>
        </xdr:cNvPr>
        <xdr:cNvSpPr txBox="1"/>
      </xdr:nvSpPr>
      <xdr:spPr>
        <a:xfrm>
          <a:off x="419100" y="278607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D1A8B13-7075-4CEB-8F4D-517DDE1127E8}"/>
            </a:ext>
          </a:extLst>
        </xdr:cNvPr>
        <xdr:cNvSpPr txBox="1"/>
      </xdr:nvSpPr>
      <xdr:spPr>
        <a:xfrm>
          <a:off x="419100" y="303085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2EB7E78-8611-4CCC-A89F-97846B57ADA1}"/>
            </a:ext>
          </a:extLst>
        </xdr:cNvPr>
        <xdr:cNvSpPr txBox="1"/>
      </xdr:nvSpPr>
      <xdr:spPr>
        <a:xfrm>
          <a:off x="419100" y="327911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A6C2F17-5102-4ECE-BEAA-ADA2F81F3A55}"/>
            </a:ext>
          </a:extLst>
        </xdr:cNvPr>
        <xdr:cNvSpPr txBox="1"/>
      </xdr:nvSpPr>
      <xdr:spPr>
        <a:xfrm>
          <a:off x="419100" y="352389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044750A-FB0F-4214-B362-91C28E2ADCAE}"/>
            </a:ext>
          </a:extLst>
        </xdr:cNvPr>
        <xdr:cNvSpPr txBox="1"/>
      </xdr:nvSpPr>
      <xdr:spPr>
        <a:xfrm>
          <a:off x="419100" y="376867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5E24A52-E028-4041-A798-0B7801344E48}"/>
            </a:ext>
          </a:extLst>
        </xdr:cNvPr>
        <xdr:cNvSpPr/>
      </xdr:nvSpPr>
      <xdr:spPr>
        <a:xfrm>
          <a:off x="1175164" y="4299806"/>
          <a:ext cx="3899231"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C441483-371E-4B15-BA45-13443B9A4245}"/>
            </a:ext>
          </a:extLst>
        </xdr:cNvPr>
        <xdr:cNvSpPr/>
      </xdr:nvSpPr>
      <xdr:spPr>
        <a:xfrm>
          <a:off x="1844589" y="4661168"/>
          <a:ext cx="158700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7F1B35A6-BB0C-41DA-8011-2D2B43955C4F}"/>
            </a:ext>
          </a:extLst>
        </xdr:cNvPr>
        <xdr:cNvSpPr/>
      </xdr:nvSpPr>
      <xdr:spPr>
        <a:xfrm>
          <a:off x="3699228" y="4644497"/>
          <a:ext cx="438162"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5F05448-1333-48F8-B9C0-2F79E09E6F69}"/>
            </a:ext>
          </a:extLst>
        </xdr:cNvPr>
        <xdr:cNvSpPr/>
      </xdr:nvSpPr>
      <xdr:spPr>
        <a:xfrm>
          <a:off x="502359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CB9132-4BA6-479F-A599-E3247797F752}"/>
            </a:ext>
          </a:extLst>
        </xdr:cNvPr>
        <xdr:cNvSpPr/>
      </xdr:nvSpPr>
      <xdr:spPr>
        <a:xfrm>
          <a:off x="502359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1FE8C4-BC85-40D2-AE90-40F8AFA97679}"/>
            </a:ext>
          </a:extLst>
        </xdr:cNvPr>
        <xdr:cNvSpPr/>
      </xdr:nvSpPr>
      <xdr:spPr>
        <a:xfrm>
          <a:off x="642302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2F4F376-23D2-4589-9AC1-96E5FEB216B5}"/>
            </a:ext>
          </a:extLst>
        </xdr:cNvPr>
        <xdr:cNvSpPr/>
      </xdr:nvSpPr>
      <xdr:spPr>
        <a:xfrm>
          <a:off x="642302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C526BE4-4627-4FC6-833F-EF08C82AF936}"/>
            </a:ext>
          </a:extLst>
        </xdr:cNvPr>
        <xdr:cNvSpPr/>
      </xdr:nvSpPr>
      <xdr:spPr>
        <a:xfrm>
          <a:off x="7949455"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5FD6DFC-A956-48A3-9141-7F5A551222EE}"/>
            </a:ext>
          </a:extLst>
        </xdr:cNvPr>
        <xdr:cNvSpPr/>
      </xdr:nvSpPr>
      <xdr:spPr>
        <a:xfrm>
          <a:off x="7949455"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2D8645-223E-4F6A-9A20-57E55C52CE25}"/>
            </a:ext>
          </a:extLst>
        </xdr:cNvPr>
        <xdr:cNvSpPr/>
      </xdr:nvSpPr>
      <xdr:spPr>
        <a:xfrm>
          <a:off x="1175164" y="4996484"/>
          <a:ext cx="3899231"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0E38D5E-3AB5-4BC0-B666-D5A4EF33C9DF}"/>
            </a:ext>
          </a:extLst>
        </xdr:cNvPr>
        <xdr:cNvSpPr/>
      </xdr:nvSpPr>
      <xdr:spPr>
        <a:xfrm>
          <a:off x="5325524" y="4996484"/>
          <a:ext cx="4373218"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4610153-E3A9-4CC3-9E72-FBECF8A81603}"/>
            </a:ext>
          </a:extLst>
        </xdr:cNvPr>
        <xdr:cNvSpPr/>
      </xdr:nvSpPr>
      <xdr:spPr>
        <a:xfrm>
          <a:off x="5325524"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595E331-27EC-4C5B-AD87-7011121268C8}"/>
            </a:ext>
          </a:extLst>
        </xdr:cNvPr>
        <xdr:cNvSpPr txBox="1"/>
      </xdr:nvSpPr>
      <xdr:spPr>
        <a:xfrm>
          <a:off x="5386153"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有形固定資産減価償却率は、類似団体平均より高い水準にある。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年度に策定した上市町公共施設等総合管理計画及び令和２年度に策定した施設類型ごとの個別施設計画をもとに、現有施設の適正な維持管理に努める。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E3CB1B7-A664-40A9-BD13-ED06A9E8C2D9}"/>
            </a:ext>
          </a:extLst>
        </xdr:cNvPr>
        <xdr:cNvSpPr txBox="1"/>
      </xdr:nvSpPr>
      <xdr:spPr>
        <a:xfrm>
          <a:off x="1152635"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4F2DB9-2A2F-4DA3-BF51-2DBED2A82B8C}"/>
            </a:ext>
          </a:extLst>
        </xdr:cNvPr>
        <xdr:cNvCxnSpPr/>
      </xdr:nvCxnSpPr>
      <xdr:spPr>
        <a:xfrm>
          <a:off x="1175164" y="7197228"/>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BFC9647-7FF3-4405-AEEB-A8D3B1397D30}"/>
            </a:ext>
          </a:extLst>
        </xdr:cNvPr>
        <xdr:cNvSpPr txBox="1"/>
      </xdr:nvSpPr>
      <xdr:spPr>
        <a:xfrm>
          <a:off x="747689" y="71034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1DF498E-7C24-4AFF-87D5-D269D27048CD}"/>
            </a:ext>
          </a:extLst>
        </xdr:cNvPr>
        <xdr:cNvCxnSpPr/>
      </xdr:nvCxnSpPr>
      <xdr:spPr>
        <a:xfrm>
          <a:off x="1175164" y="6885321"/>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1238B12-CA99-4B5F-9C54-7B0F905A5978}"/>
            </a:ext>
          </a:extLst>
        </xdr:cNvPr>
        <xdr:cNvSpPr txBox="1"/>
      </xdr:nvSpPr>
      <xdr:spPr>
        <a:xfrm>
          <a:off x="798984" y="67880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14E947B-BA46-4172-B83D-7CFC7491E6EE}"/>
            </a:ext>
          </a:extLst>
        </xdr:cNvPr>
        <xdr:cNvCxnSpPr/>
      </xdr:nvCxnSpPr>
      <xdr:spPr>
        <a:xfrm>
          <a:off x="1175164" y="6569935"/>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40BB092-F009-4C7D-BCE9-6F2121FDFC71}"/>
            </a:ext>
          </a:extLst>
        </xdr:cNvPr>
        <xdr:cNvSpPr txBox="1"/>
      </xdr:nvSpPr>
      <xdr:spPr>
        <a:xfrm>
          <a:off x="798984" y="647265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8EE88E3-953E-4578-A39F-3418700A3F3E}"/>
            </a:ext>
          </a:extLst>
        </xdr:cNvPr>
        <xdr:cNvCxnSpPr/>
      </xdr:nvCxnSpPr>
      <xdr:spPr>
        <a:xfrm>
          <a:off x="1175164" y="625454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55E8B22-BC64-4E6C-844D-E67357A1A6F0}"/>
            </a:ext>
          </a:extLst>
        </xdr:cNvPr>
        <xdr:cNvSpPr txBox="1"/>
      </xdr:nvSpPr>
      <xdr:spPr>
        <a:xfrm>
          <a:off x="798984" y="616074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765BF777-5AEF-4194-AB51-215E3B2FAEF8}"/>
            </a:ext>
          </a:extLst>
        </xdr:cNvPr>
        <xdr:cNvCxnSpPr/>
      </xdr:nvCxnSpPr>
      <xdr:spPr>
        <a:xfrm>
          <a:off x="1175164" y="5939163"/>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BA58B9D-F44E-4D66-B2AB-D8EECD9EBBAB}"/>
            </a:ext>
          </a:extLst>
        </xdr:cNvPr>
        <xdr:cNvSpPr txBox="1"/>
      </xdr:nvSpPr>
      <xdr:spPr>
        <a:xfrm>
          <a:off x="798984" y="584536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FE188A0-EFB6-4E8C-8BB8-DF475A713DC8}"/>
            </a:ext>
          </a:extLst>
        </xdr:cNvPr>
        <xdr:cNvCxnSpPr/>
      </xdr:nvCxnSpPr>
      <xdr:spPr>
        <a:xfrm>
          <a:off x="1175164" y="5623777"/>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883584A-B431-4DDE-943D-22DE8105CEBA}"/>
            </a:ext>
          </a:extLst>
        </xdr:cNvPr>
        <xdr:cNvSpPr txBox="1"/>
      </xdr:nvSpPr>
      <xdr:spPr>
        <a:xfrm>
          <a:off x="798984" y="552997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57FD32A-E7ED-4B2F-A1FA-EF8E96EB0141}"/>
            </a:ext>
          </a:extLst>
        </xdr:cNvPr>
        <xdr:cNvCxnSpPr/>
      </xdr:nvCxnSpPr>
      <xdr:spPr>
        <a:xfrm>
          <a:off x="1175164" y="531186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8D1B3F4-04F6-427A-B481-FE3095D2AEFC}"/>
            </a:ext>
          </a:extLst>
        </xdr:cNvPr>
        <xdr:cNvSpPr txBox="1"/>
      </xdr:nvSpPr>
      <xdr:spPr>
        <a:xfrm>
          <a:off x="798984" y="52145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B519521-E05D-44A5-ABEB-BFD87628B710}"/>
            </a:ext>
          </a:extLst>
        </xdr:cNvPr>
        <xdr:cNvCxnSpPr/>
      </xdr:nvCxnSpPr>
      <xdr:spPr>
        <a:xfrm>
          <a:off x="1175164" y="4996484"/>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4CA9E99E-27F4-42DF-B15C-5EB24A554735}"/>
            </a:ext>
          </a:extLst>
        </xdr:cNvPr>
        <xdr:cNvSpPr txBox="1"/>
      </xdr:nvSpPr>
      <xdr:spPr>
        <a:xfrm>
          <a:off x="798984" y="48992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18F962A-FD0B-40B3-A234-180441FE1BBC}"/>
            </a:ext>
          </a:extLst>
        </xdr:cNvPr>
        <xdr:cNvSpPr/>
      </xdr:nvSpPr>
      <xdr:spPr>
        <a:xfrm>
          <a:off x="1175164" y="4996484"/>
          <a:ext cx="3899231"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B569E4B6-AF34-4149-A149-B6AE7369B342}"/>
            </a:ext>
          </a:extLst>
        </xdr:cNvPr>
        <xdr:cNvCxnSpPr/>
      </xdr:nvCxnSpPr>
      <xdr:spPr>
        <a:xfrm flipV="1">
          <a:off x="4385476" y="5466478"/>
          <a:ext cx="1270" cy="122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101946BE-6434-47F9-A2F9-13306EA2F3F0}"/>
            </a:ext>
          </a:extLst>
        </xdr:cNvPr>
        <xdr:cNvSpPr txBox="1"/>
      </xdr:nvSpPr>
      <xdr:spPr>
        <a:xfrm>
          <a:off x="4438181" y="6697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B4D967BA-8BE8-4D4D-A2AD-9F276E94DE63}"/>
            </a:ext>
          </a:extLst>
        </xdr:cNvPr>
        <xdr:cNvCxnSpPr/>
      </xdr:nvCxnSpPr>
      <xdr:spPr>
        <a:xfrm>
          <a:off x="4298150" y="6693701"/>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F4061174-B0C7-45DB-9B37-3A830E50E0BA}"/>
            </a:ext>
          </a:extLst>
        </xdr:cNvPr>
        <xdr:cNvSpPr txBox="1"/>
      </xdr:nvSpPr>
      <xdr:spPr>
        <a:xfrm>
          <a:off x="4438181" y="523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47E63DD9-29A1-4DF4-86BA-834E9212CB30}"/>
            </a:ext>
          </a:extLst>
        </xdr:cNvPr>
        <xdr:cNvCxnSpPr/>
      </xdr:nvCxnSpPr>
      <xdr:spPr>
        <a:xfrm>
          <a:off x="4298150" y="5466478"/>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8F705E59-C4B0-41D7-82A8-1BC1E9CD8108}"/>
            </a:ext>
          </a:extLst>
        </xdr:cNvPr>
        <xdr:cNvSpPr txBox="1"/>
      </xdr:nvSpPr>
      <xdr:spPr>
        <a:xfrm>
          <a:off x="4438181" y="6064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9F1F7477-704D-4C32-A3A6-37E4ED786C22}"/>
            </a:ext>
          </a:extLst>
        </xdr:cNvPr>
        <xdr:cNvSpPr/>
      </xdr:nvSpPr>
      <xdr:spPr>
        <a:xfrm>
          <a:off x="4336581" y="608615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E4ED1F8C-7CF2-4EFE-B043-498C46343723}"/>
            </a:ext>
          </a:extLst>
        </xdr:cNvPr>
        <xdr:cNvSpPr/>
      </xdr:nvSpPr>
      <xdr:spPr>
        <a:xfrm>
          <a:off x="3687666" y="6067646"/>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6B9CF60E-218E-4821-A2A7-E705CC3EA789}"/>
            </a:ext>
          </a:extLst>
        </xdr:cNvPr>
        <xdr:cNvSpPr/>
      </xdr:nvSpPr>
      <xdr:spPr>
        <a:xfrm>
          <a:off x="2987951" y="6024466"/>
          <a:ext cx="8569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DF796DFC-C49D-4D4A-87DB-28A88DC3F52E}"/>
            </a:ext>
          </a:extLst>
        </xdr:cNvPr>
        <xdr:cNvSpPr/>
      </xdr:nvSpPr>
      <xdr:spPr>
        <a:xfrm>
          <a:off x="2288236" y="6049140"/>
          <a:ext cx="8569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77" name="フローチャート: 判断 76">
          <a:extLst>
            <a:ext uri="{FF2B5EF4-FFF2-40B4-BE49-F238E27FC236}">
              <a16:creationId xmlns:a16="http://schemas.microsoft.com/office/drawing/2014/main" id="{6A7E9E7D-A521-4F36-A2BA-598489127AD8}"/>
            </a:ext>
          </a:extLst>
        </xdr:cNvPr>
        <xdr:cNvSpPr/>
      </xdr:nvSpPr>
      <xdr:spPr>
        <a:xfrm>
          <a:off x="1588522" y="5928458"/>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39EF6E-95AA-45E7-BBF3-EF922BF3BFEB}"/>
            </a:ext>
          </a:extLst>
        </xdr:cNvPr>
        <xdr:cNvSpPr txBox="1"/>
      </xdr:nvSpPr>
      <xdr:spPr>
        <a:xfrm>
          <a:off x="422515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2C90608-5FE1-4A16-840D-09149F0A629A}"/>
            </a:ext>
          </a:extLst>
        </xdr:cNvPr>
        <xdr:cNvSpPr txBox="1"/>
      </xdr:nvSpPr>
      <xdr:spPr>
        <a:xfrm>
          <a:off x="3576237"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0A9431B-E3CF-4767-9D3B-76E4F6A17B9B}"/>
            </a:ext>
          </a:extLst>
        </xdr:cNvPr>
        <xdr:cNvSpPr txBox="1"/>
      </xdr:nvSpPr>
      <xdr:spPr>
        <a:xfrm>
          <a:off x="287652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EEA7167-875D-4BDC-A5CA-22644972D1F5}"/>
            </a:ext>
          </a:extLst>
        </xdr:cNvPr>
        <xdr:cNvSpPr txBox="1"/>
      </xdr:nvSpPr>
      <xdr:spPr>
        <a:xfrm>
          <a:off x="217680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D76A547-C1A4-4639-9D6D-10F3ABA1EF88}"/>
            </a:ext>
          </a:extLst>
        </xdr:cNvPr>
        <xdr:cNvSpPr txBox="1"/>
      </xdr:nvSpPr>
      <xdr:spPr>
        <a:xfrm>
          <a:off x="147709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71029</xdr:rowOff>
    </xdr:from>
    <xdr:to>
      <xdr:col>19</xdr:col>
      <xdr:colOff>187325</xdr:colOff>
      <xdr:row>32</xdr:row>
      <xdr:rowOff>1179</xdr:rowOff>
    </xdr:to>
    <xdr:sp macro="" textlink="">
      <xdr:nvSpPr>
        <xdr:cNvPr id="83" name="楕円 82">
          <a:extLst>
            <a:ext uri="{FF2B5EF4-FFF2-40B4-BE49-F238E27FC236}">
              <a16:creationId xmlns:a16="http://schemas.microsoft.com/office/drawing/2014/main" id="{9ED8F9A5-98C7-4DDA-BC20-51644D1FB449}"/>
            </a:ext>
          </a:extLst>
        </xdr:cNvPr>
        <xdr:cNvSpPr/>
      </xdr:nvSpPr>
      <xdr:spPr>
        <a:xfrm>
          <a:off x="3687666" y="6225339"/>
          <a:ext cx="85698"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34018</xdr:rowOff>
    </xdr:from>
    <xdr:to>
      <xdr:col>15</xdr:col>
      <xdr:colOff>187325</xdr:colOff>
      <xdr:row>31</xdr:row>
      <xdr:rowOff>135618</xdr:rowOff>
    </xdr:to>
    <xdr:sp macro="" textlink="">
      <xdr:nvSpPr>
        <xdr:cNvPr id="84" name="楕円 83">
          <a:extLst>
            <a:ext uri="{FF2B5EF4-FFF2-40B4-BE49-F238E27FC236}">
              <a16:creationId xmlns:a16="http://schemas.microsoft.com/office/drawing/2014/main" id="{D7FBD6A2-1776-4795-9F1D-BE8DB6E225E3}"/>
            </a:ext>
          </a:extLst>
        </xdr:cNvPr>
        <xdr:cNvSpPr/>
      </xdr:nvSpPr>
      <xdr:spPr>
        <a:xfrm>
          <a:off x="2987951" y="6188328"/>
          <a:ext cx="8569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84818</xdr:rowOff>
    </xdr:from>
    <xdr:to>
      <xdr:col>19</xdr:col>
      <xdr:colOff>136525</xdr:colOff>
      <xdr:row>31</xdr:row>
      <xdr:rowOff>121829</xdr:rowOff>
    </xdr:to>
    <xdr:cxnSp macro="">
      <xdr:nvCxnSpPr>
        <xdr:cNvPr id="85" name="直線コネクタ 84">
          <a:extLst>
            <a:ext uri="{FF2B5EF4-FFF2-40B4-BE49-F238E27FC236}">
              <a16:creationId xmlns:a16="http://schemas.microsoft.com/office/drawing/2014/main" id="{E62D60FC-B90E-4DD2-864C-E30C1401F2C6}"/>
            </a:ext>
          </a:extLst>
        </xdr:cNvPr>
        <xdr:cNvCxnSpPr/>
      </xdr:nvCxnSpPr>
      <xdr:spPr>
        <a:xfrm>
          <a:off x="3038751" y="6239128"/>
          <a:ext cx="699715"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86" name="楕円 85">
          <a:extLst>
            <a:ext uri="{FF2B5EF4-FFF2-40B4-BE49-F238E27FC236}">
              <a16:creationId xmlns:a16="http://schemas.microsoft.com/office/drawing/2014/main" id="{1245B89A-6616-4738-8163-52B037B5269F}"/>
            </a:ext>
          </a:extLst>
        </xdr:cNvPr>
        <xdr:cNvSpPr/>
      </xdr:nvSpPr>
      <xdr:spPr>
        <a:xfrm>
          <a:off x="2288236" y="6147837"/>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47806</xdr:rowOff>
    </xdr:from>
    <xdr:to>
      <xdr:col>15</xdr:col>
      <xdr:colOff>136525</xdr:colOff>
      <xdr:row>31</xdr:row>
      <xdr:rowOff>84818</xdr:rowOff>
    </xdr:to>
    <xdr:cxnSp macro="">
      <xdr:nvCxnSpPr>
        <xdr:cNvPr id="87" name="直線コネクタ 86">
          <a:extLst>
            <a:ext uri="{FF2B5EF4-FFF2-40B4-BE49-F238E27FC236}">
              <a16:creationId xmlns:a16="http://schemas.microsoft.com/office/drawing/2014/main" id="{E2D2BAE5-10E5-455F-8EC0-0421BB9F37BA}"/>
            </a:ext>
          </a:extLst>
        </xdr:cNvPr>
        <xdr:cNvCxnSpPr/>
      </xdr:nvCxnSpPr>
      <xdr:spPr>
        <a:xfrm>
          <a:off x="2339036" y="6202116"/>
          <a:ext cx="699715"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125276</xdr:rowOff>
    </xdr:from>
    <xdr:to>
      <xdr:col>7</xdr:col>
      <xdr:colOff>187325</xdr:colOff>
      <xdr:row>31</xdr:row>
      <xdr:rowOff>55426</xdr:rowOff>
    </xdr:to>
    <xdr:sp macro="" textlink="">
      <xdr:nvSpPr>
        <xdr:cNvPr id="88" name="楕円 87">
          <a:extLst>
            <a:ext uri="{FF2B5EF4-FFF2-40B4-BE49-F238E27FC236}">
              <a16:creationId xmlns:a16="http://schemas.microsoft.com/office/drawing/2014/main" id="{4CC8DAEA-C36D-4FEF-B2F6-DB13C4519F8E}"/>
            </a:ext>
          </a:extLst>
        </xdr:cNvPr>
        <xdr:cNvSpPr/>
      </xdr:nvSpPr>
      <xdr:spPr>
        <a:xfrm>
          <a:off x="1588522" y="6104657"/>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4626</xdr:rowOff>
    </xdr:from>
    <xdr:to>
      <xdr:col>11</xdr:col>
      <xdr:colOff>136525</xdr:colOff>
      <xdr:row>31</xdr:row>
      <xdr:rowOff>47806</xdr:rowOff>
    </xdr:to>
    <xdr:cxnSp macro="">
      <xdr:nvCxnSpPr>
        <xdr:cNvPr id="89" name="直線コネクタ 88">
          <a:extLst>
            <a:ext uri="{FF2B5EF4-FFF2-40B4-BE49-F238E27FC236}">
              <a16:creationId xmlns:a16="http://schemas.microsoft.com/office/drawing/2014/main" id="{DB04E4B9-A9B4-4575-A897-15644DF4D124}"/>
            </a:ext>
          </a:extLst>
        </xdr:cNvPr>
        <xdr:cNvCxnSpPr/>
      </xdr:nvCxnSpPr>
      <xdr:spPr>
        <a:xfrm>
          <a:off x="1639322" y="6158936"/>
          <a:ext cx="699714"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0" name="n_1aveValue有形固定資産減価償却率">
          <a:extLst>
            <a:ext uri="{FF2B5EF4-FFF2-40B4-BE49-F238E27FC236}">
              <a16:creationId xmlns:a16="http://schemas.microsoft.com/office/drawing/2014/main" id="{0CB864F5-3E2F-4BC9-9F5C-FEC948710415}"/>
            </a:ext>
          </a:extLst>
        </xdr:cNvPr>
        <xdr:cNvSpPr txBox="1"/>
      </xdr:nvSpPr>
      <xdr:spPr>
        <a:xfrm>
          <a:off x="3538781" y="5839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1" name="n_2aveValue有形固定資産減価償却率">
          <a:extLst>
            <a:ext uri="{FF2B5EF4-FFF2-40B4-BE49-F238E27FC236}">
              <a16:creationId xmlns:a16="http://schemas.microsoft.com/office/drawing/2014/main" id="{17AE0F51-8AB9-4A75-BF98-BF6E0809D3F5}"/>
            </a:ext>
          </a:extLst>
        </xdr:cNvPr>
        <xdr:cNvSpPr txBox="1"/>
      </xdr:nvSpPr>
      <xdr:spPr>
        <a:xfrm>
          <a:off x="2851766" y="579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16436</xdr:rowOff>
    </xdr:from>
    <xdr:ext cx="405111" cy="259045"/>
    <xdr:sp macro="" textlink="">
      <xdr:nvSpPr>
        <xdr:cNvPr id="92" name="n_3aveValue有形固定資産減価償却率">
          <a:extLst>
            <a:ext uri="{FF2B5EF4-FFF2-40B4-BE49-F238E27FC236}">
              <a16:creationId xmlns:a16="http://schemas.microsoft.com/office/drawing/2014/main" id="{951980EA-FC4D-4CB2-AE66-D9CC37CA7E5F}"/>
            </a:ext>
          </a:extLst>
        </xdr:cNvPr>
        <xdr:cNvSpPr txBox="1"/>
      </xdr:nvSpPr>
      <xdr:spPr>
        <a:xfrm>
          <a:off x="2152052" y="58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70683</xdr:rowOff>
    </xdr:from>
    <xdr:ext cx="405111" cy="259045"/>
    <xdr:sp macro="" textlink="">
      <xdr:nvSpPr>
        <xdr:cNvPr id="93" name="n_4aveValue有形固定資産減価償却率">
          <a:extLst>
            <a:ext uri="{FF2B5EF4-FFF2-40B4-BE49-F238E27FC236}">
              <a16:creationId xmlns:a16="http://schemas.microsoft.com/office/drawing/2014/main" id="{10D71B76-FC99-477B-9658-31D1D0E60906}"/>
            </a:ext>
          </a:extLst>
        </xdr:cNvPr>
        <xdr:cNvSpPr txBox="1"/>
      </xdr:nvSpPr>
      <xdr:spPr>
        <a:xfrm>
          <a:off x="1452337" y="5700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163756</xdr:rowOff>
    </xdr:from>
    <xdr:ext cx="405111" cy="259045"/>
    <xdr:sp macro="" textlink="">
      <xdr:nvSpPr>
        <xdr:cNvPr id="94" name="n_1mainValue有形固定資産減価償却率">
          <a:extLst>
            <a:ext uri="{FF2B5EF4-FFF2-40B4-BE49-F238E27FC236}">
              <a16:creationId xmlns:a16="http://schemas.microsoft.com/office/drawing/2014/main" id="{94D53C3F-4F09-43DF-A249-B5F2E6FF89F3}"/>
            </a:ext>
          </a:extLst>
        </xdr:cNvPr>
        <xdr:cNvSpPr txBox="1"/>
      </xdr:nvSpPr>
      <xdr:spPr>
        <a:xfrm>
          <a:off x="3538781" y="63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126745</xdr:rowOff>
    </xdr:from>
    <xdr:ext cx="405111" cy="259045"/>
    <xdr:sp macro="" textlink="">
      <xdr:nvSpPr>
        <xdr:cNvPr id="95" name="n_2mainValue有形固定資産減価償却率">
          <a:extLst>
            <a:ext uri="{FF2B5EF4-FFF2-40B4-BE49-F238E27FC236}">
              <a16:creationId xmlns:a16="http://schemas.microsoft.com/office/drawing/2014/main" id="{AD00A2BD-5898-4D58-AA04-60BEF097E585}"/>
            </a:ext>
          </a:extLst>
        </xdr:cNvPr>
        <xdr:cNvSpPr txBox="1"/>
      </xdr:nvSpPr>
      <xdr:spPr>
        <a:xfrm>
          <a:off x="2851766" y="62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89733</xdr:rowOff>
    </xdr:from>
    <xdr:ext cx="405111" cy="259045"/>
    <xdr:sp macro="" textlink="">
      <xdr:nvSpPr>
        <xdr:cNvPr id="96" name="n_3mainValue有形固定資産減価償却率">
          <a:extLst>
            <a:ext uri="{FF2B5EF4-FFF2-40B4-BE49-F238E27FC236}">
              <a16:creationId xmlns:a16="http://schemas.microsoft.com/office/drawing/2014/main" id="{CA884250-17AA-4B16-959A-B8B454510222}"/>
            </a:ext>
          </a:extLst>
        </xdr:cNvPr>
        <xdr:cNvSpPr txBox="1"/>
      </xdr:nvSpPr>
      <xdr:spPr>
        <a:xfrm>
          <a:off x="2152052" y="624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97" name="n_4mainValue有形固定資産減価償却率">
          <a:extLst>
            <a:ext uri="{FF2B5EF4-FFF2-40B4-BE49-F238E27FC236}">
              <a16:creationId xmlns:a16="http://schemas.microsoft.com/office/drawing/2014/main" id="{705660D5-574A-4A01-BF14-9766D8E55124}"/>
            </a:ext>
          </a:extLst>
        </xdr:cNvPr>
        <xdr:cNvSpPr txBox="1"/>
      </xdr:nvSpPr>
      <xdr:spPr>
        <a:xfrm>
          <a:off x="1452337" y="620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62776F9-3971-48FD-B67E-C75450817E3C}"/>
            </a:ext>
          </a:extLst>
        </xdr:cNvPr>
        <xdr:cNvSpPr/>
      </xdr:nvSpPr>
      <xdr:spPr>
        <a:xfrm>
          <a:off x="10398456" y="4299806"/>
          <a:ext cx="3883660"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D6AED708-5989-44B4-A26B-CAD6BF32C3E6}"/>
            </a:ext>
          </a:extLst>
        </xdr:cNvPr>
        <xdr:cNvSpPr/>
      </xdr:nvSpPr>
      <xdr:spPr>
        <a:xfrm>
          <a:off x="11375271" y="4661168"/>
          <a:ext cx="95665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9DFEF0EA-A997-4A48-B0D7-985D9077618E}"/>
            </a:ext>
          </a:extLst>
        </xdr:cNvPr>
        <xdr:cNvSpPr/>
      </xdr:nvSpPr>
      <xdr:spPr>
        <a:xfrm>
          <a:off x="12695267" y="4644497"/>
          <a:ext cx="8767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F237EC33-9C4A-4A08-8EAA-BB4C20675387}"/>
            </a:ext>
          </a:extLst>
        </xdr:cNvPr>
        <xdr:cNvSpPr/>
      </xdr:nvSpPr>
      <xdr:spPr>
        <a:xfrm>
          <a:off x="14246888"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F8AC6340-DED1-4946-9097-7EE3838A372F}"/>
            </a:ext>
          </a:extLst>
        </xdr:cNvPr>
        <xdr:cNvSpPr/>
      </xdr:nvSpPr>
      <xdr:spPr>
        <a:xfrm>
          <a:off x="14246888"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81299CC3-CF5D-45A5-B503-6B188D2F029A}"/>
            </a:ext>
          </a:extLst>
        </xdr:cNvPr>
        <xdr:cNvSpPr/>
      </xdr:nvSpPr>
      <xdr:spPr>
        <a:xfrm>
          <a:off x="15646317"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D681149B-470B-428E-AF98-8222BB128EB1}"/>
            </a:ext>
          </a:extLst>
        </xdr:cNvPr>
        <xdr:cNvSpPr/>
      </xdr:nvSpPr>
      <xdr:spPr>
        <a:xfrm>
          <a:off x="15646317"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72FBCE08-B691-4230-8226-B42159F36962}"/>
            </a:ext>
          </a:extLst>
        </xdr:cNvPr>
        <xdr:cNvSpPr/>
      </xdr:nvSpPr>
      <xdr:spPr>
        <a:xfrm>
          <a:off x="1715717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A41B55C-BEF8-402A-AA85-FFB91ED6168D}"/>
            </a:ext>
          </a:extLst>
        </xdr:cNvPr>
        <xdr:cNvSpPr/>
      </xdr:nvSpPr>
      <xdr:spPr>
        <a:xfrm>
          <a:off x="1715717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B9C87DB9-7BFA-4D8B-B64B-85431A2310F1}"/>
            </a:ext>
          </a:extLst>
        </xdr:cNvPr>
        <xdr:cNvSpPr/>
      </xdr:nvSpPr>
      <xdr:spPr>
        <a:xfrm>
          <a:off x="10398456" y="4996484"/>
          <a:ext cx="3883660"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C3538005-F9E3-4DB1-9763-230592E1EB7F}"/>
            </a:ext>
          </a:extLst>
        </xdr:cNvPr>
        <xdr:cNvSpPr/>
      </xdr:nvSpPr>
      <xdr:spPr>
        <a:xfrm>
          <a:off x="14533245" y="4996484"/>
          <a:ext cx="4373217"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DC2D0039-5C83-499F-BA3D-62ACC6E43481}"/>
            </a:ext>
          </a:extLst>
        </xdr:cNvPr>
        <xdr:cNvSpPr/>
      </xdr:nvSpPr>
      <xdr:spPr>
        <a:xfrm>
          <a:off x="14533245"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716D145C-3827-4FCA-9609-76725DE3CA6A}"/>
            </a:ext>
          </a:extLst>
        </xdr:cNvPr>
        <xdr:cNvSpPr txBox="1"/>
      </xdr:nvSpPr>
      <xdr:spPr>
        <a:xfrm>
          <a:off x="14609445"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企業等において多額の起債残高を有することなどから、類似団体平均との比較では引き続き高い水準にある。今後も新規の起債発行を抑制し、起債残高の縮減に努めるとともに、経常経費の節減を図りつつ、地方税等収入の確保に努め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B0862E5F-7B76-4156-8D91-1BF7D8D52A94}"/>
            </a:ext>
          </a:extLst>
        </xdr:cNvPr>
        <xdr:cNvSpPr txBox="1"/>
      </xdr:nvSpPr>
      <xdr:spPr>
        <a:xfrm>
          <a:off x="10360356"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753A4B49-3DEE-4A46-BEDC-D22FB00BAF48}"/>
            </a:ext>
          </a:extLst>
        </xdr:cNvPr>
        <xdr:cNvCxnSpPr/>
      </xdr:nvCxnSpPr>
      <xdr:spPr>
        <a:xfrm>
          <a:off x="10398456" y="719722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C819A4AE-DCF6-4426-8B3B-6E27F83F89B3}"/>
            </a:ext>
          </a:extLst>
        </xdr:cNvPr>
        <xdr:cNvSpPr txBox="1"/>
      </xdr:nvSpPr>
      <xdr:spPr>
        <a:xfrm>
          <a:off x="9898846" y="71034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89724B73-93E3-49E8-BBFA-AB9A4A35E5DA}"/>
            </a:ext>
          </a:extLst>
        </xdr:cNvPr>
        <xdr:cNvCxnSpPr/>
      </xdr:nvCxnSpPr>
      <xdr:spPr>
        <a:xfrm>
          <a:off x="10398456" y="683043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5" name="テキスト ボックス 114">
          <a:extLst>
            <a:ext uri="{FF2B5EF4-FFF2-40B4-BE49-F238E27FC236}">
              <a16:creationId xmlns:a16="http://schemas.microsoft.com/office/drawing/2014/main" id="{3F5A2253-61E2-4F68-9CAD-7BB6DF1EDE94}"/>
            </a:ext>
          </a:extLst>
        </xdr:cNvPr>
        <xdr:cNvSpPr txBox="1"/>
      </xdr:nvSpPr>
      <xdr:spPr>
        <a:xfrm>
          <a:off x="9955410" y="673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C6912196-FBEA-4C6B-A301-FA09284AF114}"/>
            </a:ext>
          </a:extLst>
        </xdr:cNvPr>
        <xdr:cNvCxnSpPr/>
      </xdr:nvCxnSpPr>
      <xdr:spPr>
        <a:xfrm>
          <a:off x="10398456" y="646364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9610CB58-BAFB-4396-B13B-52590808134B}"/>
            </a:ext>
          </a:extLst>
        </xdr:cNvPr>
        <xdr:cNvSpPr txBox="1"/>
      </xdr:nvSpPr>
      <xdr:spPr>
        <a:xfrm>
          <a:off x="9955410" y="636984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D7D71B49-58A8-4440-828D-560943BBE6D4}"/>
            </a:ext>
          </a:extLst>
        </xdr:cNvPr>
        <xdr:cNvCxnSpPr/>
      </xdr:nvCxnSpPr>
      <xdr:spPr>
        <a:xfrm>
          <a:off x="10398456" y="609685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803015A2-6C2C-49DB-BA04-A27828963D6F}"/>
            </a:ext>
          </a:extLst>
        </xdr:cNvPr>
        <xdr:cNvSpPr txBox="1"/>
      </xdr:nvSpPr>
      <xdr:spPr>
        <a:xfrm>
          <a:off x="9955410" y="600305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2723DC3F-BF95-4697-B64C-090D2C4560F4}"/>
            </a:ext>
          </a:extLst>
        </xdr:cNvPr>
        <xdr:cNvCxnSpPr/>
      </xdr:nvCxnSpPr>
      <xdr:spPr>
        <a:xfrm>
          <a:off x="10398456" y="5730065"/>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D45762B4-C709-4142-8F6E-0215F47C19FC}"/>
            </a:ext>
          </a:extLst>
        </xdr:cNvPr>
        <xdr:cNvSpPr txBox="1"/>
      </xdr:nvSpPr>
      <xdr:spPr>
        <a:xfrm>
          <a:off x="9955410" y="56362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4BAF4390-3BB9-46A1-93D9-0A367BE4DFB7}"/>
            </a:ext>
          </a:extLst>
        </xdr:cNvPr>
        <xdr:cNvCxnSpPr/>
      </xdr:nvCxnSpPr>
      <xdr:spPr>
        <a:xfrm>
          <a:off x="10398456" y="536327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F8C6757A-7A93-4E1A-8B62-648CE614FC03}"/>
            </a:ext>
          </a:extLst>
        </xdr:cNvPr>
        <xdr:cNvSpPr txBox="1"/>
      </xdr:nvSpPr>
      <xdr:spPr>
        <a:xfrm>
          <a:off x="10058002" y="52659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3036A395-3AC5-4CD9-846E-F2D48EC9223F}"/>
            </a:ext>
          </a:extLst>
        </xdr:cNvPr>
        <xdr:cNvCxnSpPr/>
      </xdr:nvCxnSpPr>
      <xdr:spPr>
        <a:xfrm>
          <a:off x="10398456" y="499648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B8B3674E-4B12-4F0B-A65D-C37DC0545F95}"/>
            </a:ext>
          </a:extLst>
        </xdr:cNvPr>
        <xdr:cNvSpPr/>
      </xdr:nvSpPr>
      <xdr:spPr>
        <a:xfrm>
          <a:off x="10398456" y="4996484"/>
          <a:ext cx="3883660"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6" name="直線コネクタ 125">
          <a:extLst>
            <a:ext uri="{FF2B5EF4-FFF2-40B4-BE49-F238E27FC236}">
              <a16:creationId xmlns:a16="http://schemas.microsoft.com/office/drawing/2014/main" id="{26441ACA-0ADD-4971-9FD3-63540353EEDA}"/>
            </a:ext>
          </a:extLst>
        </xdr:cNvPr>
        <xdr:cNvCxnSpPr/>
      </xdr:nvCxnSpPr>
      <xdr:spPr>
        <a:xfrm flipV="1">
          <a:off x="13593197" y="5363274"/>
          <a:ext cx="1269" cy="151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27" name="債務償還比率最小値テキスト">
          <a:extLst>
            <a:ext uri="{FF2B5EF4-FFF2-40B4-BE49-F238E27FC236}">
              <a16:creationId xmlns:a16="http://schemas.microsoft.com/office/drawing/2014/main" id="{708CD9C9-4555-4ED6-B317-FE4434A98BE0}"/>
            </a:ext>
          </a:extLst>
        </xdr:cNvPr>
        <xdr:cNvSpPr txBox="1"/>
      </xdr:nvSpPr>
      <xdr:spPr>
        <a:xfrm>
          <a:off x="13645902" y="68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28" name="直線コネクタ 127">
          <a:extLst>
            <a:ext uri="{FF2B5EF4-FFF2-40B4-BE49-F238E27FC236}">
              <a16:creationId xmlns:a16="http://schemas.microsoft.com/office/drawing/2014/main" id="{3D27FD0D-5C0B-4AA2-927C-7621D7F01CC9}"/>
            </a:ext>
          </a:extLst>
        </xdr:cNvPr>
        <xdr:cNvCxnSpPr/>
      </xdr:nvCxnSpPr>
      <xdr:spPr>
        <a:xfrm>
          <a:off x="13521773" y="688285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D6A6D77-5EB3-4857-9DA1-5857CF22F39D}"/>
            </a:ext>
          </a:extLst>
        </xdr:cNvPr>
        <xdr:cNvSpPr txBox="1"/>
      </xdr:nvSpPr>
      <xdr:spPr>
        <a:xfrm>
          <a:off x="13645902" y="5135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9B65798B-A6CF-4998-8622-9A555347973E}"/>
            </a:ext>
          </a:extLst>
        </xdr:cNvPr>
        <xdr:cNvCxnSpPr/>
      </xdr:nvCxnSpPr>
      <xdr:spPr>
        <a:xfrm>
          <a:off x="13521773" y="536327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1" name="債務償還比率平均値テキスト">
          <a:extLst>
            <a:ext uri="{FF2B5EF4-FFF2-40B4-BE49-F238E27FC236}">
              <a16:creationId xmlns:a16="http://schemas.microsoft.com/office/drawing/2014/main" id="{697438D2-C051-4429-9964-DE93F1C2BE3B}"/>
            </a:ext>
          </a:extLst>
        </xdr:cNvPr>
        <xdr:cNvSpPr txBox="1"/>
      </xdr:nvSpPr>
      <xdr:spPr>
        <a:xfrm>
          <a:off x="13645902" y="5836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2" name="フローチャート: 判断 131">
          <a:extLst>
            <a:ext uri="{FF2B5EF4-FFF2-40B4-BE49-F238E27FC236}">
              <a16:creationId xmlns:a16="http://schemas.microsoft.com/office/drawing/2014/main" id="{66B234BB-2C0E-44FE-95FA-7604446D6AA0}"/>
            </a:ext>
          </a:extLst>
        </xdr:cNvPr>
        <xdr:cNvSpPr/>
      </xdr:nvSpPr>
      <xdr:spPr>
        <a:xfrm>
          <a:off x="13559873" y="598830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3" name="フローチャート: 判断 132">
          <a:extLst>
            <a:ext uri="{FF2B5EF4-FFF2-40B4-BE49-F238E27FC236}">
              <a16:creationId xmlns:a16="http://schemas.microsoft.com/office/drawing/2014/main" id="{1AF4DAA6-3A5C-473B-A0BB-52484C81B937}"/>
            </a:ext>
          </a:extLst>
        </xdr:cNvPr>
        <xdr:cNvSpPr/>
      </xdr:nvSpPr>
      <xdr:spPr>
        <a:xfrm>
          <a:off x="12895387" y="598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4" name="フローチャート: 判断 133">
          <a:extLst>
            <a:ext uri="{FF2B5EF4-FFF2-40B4-BE49-F238E27FC236}">
              <a16:creationId xmlns:a16="http://schemas.microsoft.com/office/drawing/2014/main" id="{768C9458-F64E-441B-8D4B-13096830EEA4}"/>
            </a:ext>
          </a:extLst>
        </xdr:cNvPr>
        <xdr:cNvSpPr/>
      </xdr:nvSpPr>
      <xdr:spPr>
        <a:xfrm>
          <a:off x="12195672" y="595945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5" name="フローチャート: 判断 134">
          <a:extLst>
            <a:ext uri="{FF2B5EF4-FFF2-40B4-BE49-F238E27FC236}">
              <a16:creationId xmlns:a16="http://schemas.microsoft.com/office/drawing/2014/main" id="{ACD0A183-98F3-4369-8CCD-3E28BEE72228}"/>
            </a:ext>
          </a:extLst>
        </xdr:cNvPr>
        <xdr:cNvSpPr/>
      </xdr:nvSpPr>
      <xdr:spPr>
        <a:xfrm>
          <a:off x="11495957" y="620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36" name="フローチャート: 判断 135">
          <a:extLst>
            <a:ext uri="{FF2B5EF4-FFF2-40B4-BE49-F238E27FC236}">
              <a16:creationId xmlns:a16="http://schemas.microsoft.com/office/drawing/2014/main" id="{A22F6AB8-7D0E-4699-9657-6D86F4610726}"/>
            </a:ext>
          </a:extLst>
        </xdr:cNvPr>
        <xdr:cNvSpPr/>
      </xdr:nvSpPr>
      <xdr:spPr>
        <a:xfrm>
          <a:off x="10796242" y="622945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5E76137-8E1A-488B-AF0A-E7D9402C4896}"/>
            </a:ext>
          </a:extLst>
        </xdr:cNvPr>
        <xdr:cNvSpPr txBox="1"/>
      </xdr:nvSpPr>
      <xdr:spPr>
        <a:xfrm>
          <a:off x="1343287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7BA0973-1A4D-45A7-AA33-3781D6DE4D53}"/>
            </a:ext>
          </a:extLst>
        </xdr:cNvPr>
        <xdr:cNvSpPr txBox="1"/>
      </xdr:nvSpPr>
      <xdr:spPr>
        <a:xfrm>
          <a:off x="1278395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86F39A-C823-4D62-A859-5A42A6AEE12E}"/>
            </a:ext>
          </a:extLst>
        </xdr:cNvPr>
        <xdr:cNvSpPr txBox="1"/>
      </xdr:nvSpPr>
      <xdr:spPr>
        <a:xfrm>
          <a:off x="1208424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B26BB9D-380B-410A-A56D-B6685FF74E84}"/>
            </a:ext>
          </a:extLst>
        </xdr:cNvPr>
        <xdr:cNvSpPr txBox="1"/>
      </xdr:nvSpPr>
      <xdr:spPr>
        <a:xfrm>
          <a:off x="1138452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D4B1EF-DC22-4751-8988-0AD0C5FBC458}"/>
            </a:ext>
          </a:extLst>
        </xdr:cNvPr>
        <xdr:cNvSpPr txBox="1"/>
      </xdr:nvSpPr>
      <xdr:spPr>
        <a:xfrm>
          <a:off x="10684814"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130556</xdr:rowOff>
    </xdr:from>
    <xdr:to>
      <xdr:col>76</xdr:col>
      <xdr:colOff>73025</xdr:colOff>
      <xdr:row>32</xdr:row>
      <xdr:rowOff>60706</xdr:rowOff>
    </xdr:to>
    <xdr:sp macro="" textlink="">
      <xdr:nvSpPr>
        <xdr:cNvPr id="142" name="楕円 141">
          <a:extLst>
            <a:ext uri="{FF2B5EF4-FFF2-40B4-BE49-F238E27FC236}">
              <a16:creationId xmlns:a16="http://schemas.microsoft.com/office/drawing/2014/main" id="{03B37A00-4267-4FBE-B908-1912BCDD8D6E}"/>
            </a:ext>
          </a:extLst>
        </xdr:cNvPr>
        <xdr:cNvSpPr/>
      </xdr:nvSpPr>
      <xdr:spPr>
        <a:xfrm>
          <a:off x="13559873" y="6284866"/>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108983</xdr:rowOff>
    </xdr:from>
    <xdr:ext cx="469744" cy="259045"/>
    <xdr:sp macro="" textlink="">
      <xdr:nvSpPr>
        <xdr:cNvPr id="143" name="債務償還比率該当値テキスト">
          <a:extLst>
            <a:ext uri="{FF2B5EF4-FFF2-40B4-BE49-F238E27FC236}">
              <a16:creationId xmlns:a16="http://schemas.microsoft.com/office/drawing/2014/main" id="{6C51B673-2DD4-47C5-B1F0-38D9EE63A9C6}"/>
            </a:ext>
          </a:extLst>
        </xdr:cNvPr>
        <xdr:cNvSpPr txBox="1"/>
      </xdr:nvSpPr>
      <xdr:spPr>
        <a:xfrm>
          <a:off x="13645902" y="62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130736</xdr:rowOff>
    </xdr:from>
    <xdr:to>
      <xdr:col>72</xdr:col>
      <xdr:colOff>123825</xdr:colOff>
      <xdr:row>32</xdr:row>
      <xdr:rowOff>60886</xdr:rowOff>
    </xdr:to>
    <xdr:sp macro="" textlink="">
      <xdr:nvSpPr>
        <xdr:cNvPr id="144" name="楕円 143">
          <a:extLst>
            <a:ext uri="{FF2B5EF4-FFF2-40B4-BE49-F238E27FC236}">
              <a16:creationId xmlns:a16="http://schemas.microsoft.com/office/drawing/2014/main" id="{517B5F90-3A9D-4637-BA82-D97183F2A131}"/>
            </a:ext>
          </a:extLst>
        </xdr:cNvPr>
        <xdr:cNvSpPr/>
      </xdr:nvSpPr>
      <xdr:spPr>
        <a:xfrm>
          <a:off x="12895387" y="628504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9906</xdr:rowOff>
    </xdr:from>
    <xdr:to>
      <xdr:col>76</xdr:col>
      <xdr:colOff>22225</xdr:colOff>
      <xdr:row>32</xdr:row>
      <xdr:rowOff>10086</xdr:rowOff>
    </xdr:to>
    <xdr:cxnSp macro="">
      <xdr:nvCxnSpPr>
        <xdr:cNvPr id="145" name="直線コネクタ 144">
          <a:extLst>
            <a:ext uri="{FF2B5EF4-FFF2-40B4-BE49-F238E27FC236}">
              <a16:creationId xmlns:a16="http://schemas.microsoft.com/office/drawing/2014/main" id="{1F50E8CF-3033-45AF-9DCC-8DDE1FE25890}"/>
            </a:ext>
          </a:extLst>
        </xdr:cNvPr>
        <xdr:cNvCxnSpPr/>
      </xdr:nvCxnSpPr>
      <xdr:spPr>
        <a:xfrm flipV="1">
          <a:off x="12946187" y="6339144"/>
          <a:ext cx="648915"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81798</xdr:rowOff>
    </xdr:from>
    <xdr:to>
      <xdr:col>68</xdr:col>
      <xdr:colOff>123825</xdr:colOff>
      <xdr:row>32</xdr:row>
      <xdr:rowOff>11948</xdr:rowOff>
    </xdr:to>
    <xdr:sp macro="" textlink="">
      <xdr:nvSpPr>
        <xdr:cNvPr id="146" name="楕円 145">
          <a:extLst>
            <a:ext uri="{FF2B5EF4-FFF2-40B4-BE49-F238E27FC236}">
              <a16:creationId xmlns:a16="http://schemas.microsoft.com/office/drawing/2014/main" id="{06F0F049-7896-47BA-90DE-0AB812AF3C2A}"/>
            </a:ext>
          </a:extLst>
        </xdr:cNvPr>
        <xdr:cNvSpPr/>
      </xdr:nvSpPr>
      <xdr:spPr>
        <a:xfrm>
          <a:off x="12195672" y="6236108"/>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132598</xdr:rowOff>
    </xdr:from>
    <xdr:to>
      <xdr:col>72</xdr:col>
      <xdr:colOff>73025</xdr:colOff>
      <xdr:row>32</xdr:row>
      <xdr:rowOff>10086</xdr:rowOff>
    </xdr:to>
    <xdr:cxnSp macro="">
      <xdr:nvCxnSpPr>
        <xdr:cNvPr id="147" name="直線コネクタ 146">
          <a:extLst>
            <a:ext uri="{FF2B5EF4-FFF2-40B4-BE49-F238E27FC236}">
              <a16:creationId xmlns:a16="http://schemas.microsoft.com/office/drawing/2014/main" id="{51291240-C011-4A49-8F92-61DE908FE88E}"/>
            </a:ext>
          </a:extLst>
        </xdr:cNvPr>
        <xdr:cNvCxnSpPr/>
      </xdr:nvCxnSpPr>
      <xdr:spPr>
        <a:xfrm>
          <a:off x="12246472" y="6286908"/>
          <a:ext cx="699715"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142621</xdr:rowOff>
    </xdr:from>
    <xdr:to>
      <xdr:col>64</xdr:col>
      <xdr:colOff>123825</xdr:colOff>
      <xdr:row>33</xdr:row>
      <xdr:rowOff>72771</xdr:rowOff>
    </xdr:to>
    <xdr:sp macro="" textlink="">
      <xdr:nvSpPr>
        <xdr:cNvPr id="148" name="楕円 147">
          <a:extLst>
            <a:ext uri="{FF2B5EF4-FFF2-40B4-BE49-F238E27FC236}">
              <a16:creationId xmlns:a16="http://schemas.microsoft.com/office/drawing/2014/main" id="{F7AC87D1-93C7-4FE5-85C9-EB90ABFFA176}"/>
            </a:ext>
          </a:extLst>
        </xdr:cNvPr>
        <xdr:cNvSpPr/>
      </xdr:nvSpPr>
      <xdr:spPr>
        <a:xfrm>
          <a:off x="11495957" y="647185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132598</xdr:rowOff>
    </xdr:from>
    <xdr:to>
      <xdr:col>68</xdr:col>
      <xdr:colOff>73025</xdr:colOff>
      <xdr:row>33</xdr:row>
      <xdr:rowOff>21971</xdr:rowOff>
    </xdr:to>
    <xdr:cxnSp macro="">
      <xdr:nvCxnSpPr>
        <xdr:cNvPr id="149" name="直線コネクタ 148">
          <a:extLst>
            <a:ext uri="{FF2B5EF4-FFF2-40B4-BE49-F238E27FC236}">
              <a16:creationId xmlns:a16="http://schemas.microsoft.com/office/drawing/2014/main" id="{219CD9AD-C0FD-40BD-9C6F-ECCF3F932C82}"/>
            </a:ext>
          </a:extLst>
        </xdr:cNvPr>
        <xdr:cNvCxnSpPr/>
      </xdr:nvCxnSpPr>
      <xdr:spPr>
        <a:xfrm flipV="1">
          <a:off x="11546757" y="6286908"/>
          <a:ext cx="699715" cy="2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4995</xdr:rowOff>
    </xdr:from>
    <xdr:to>
      <xdr:col>60</xdr:col>
      <xdr:colOff>123825</xdr:colOff>
      <xdr:row>33</xdr:row>
      <xdr:rowOff>106595</xdr:rowOff>
    </xdr:to>
    <xdr:sp macro="" textlink="">
      <xdr:nvSpPr>
        <xdr:cNvPr id="150" name="楕円 149">
          <a:extLst>
            <a:ext uri="{FF2B5EF4-FFF2-40B4-BE49-F238E27FC236}">
              <a16:creationId xmlns:a16="http://schemas.microsoft.com/office/drawing/2014/main" id="{0A535A7A-5ED5-4B3E-88D9-C894929CDAE0}"/>
            </a:ext>
          </a:extLst>
        </xdr:cNvPr>
        <xdr:cNvSpPr/>
      </xdr:nvSpPr>
      <xdr:spPr>
        <a:xfrm>
          <a:off x="10796242" y="65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21971</xdr:rowOff>
    </xdr:from>
    <xdr:to>
      <xdr:col>64</xdr:col>
      <xdr:colOff>73025</xdr:colOff>
      <xdr:row>33</xdr:row>
      <xdr:rowOff>55795</xdr:rowOff>
    </xdr:to>
    <xdr:cxnSp macro="">
      <xdr:nvCxnSpPr>
        <xdr:cNvPr id="151" name="直線コネクタ 150">
          <a:extLst>
            <a:ext uri="{FF2B5EF4-FFF2-40B4-BE49-F238E27FC236}">
              <a16:creationId xmlns:a16="http://schemas.microsoft.com/office/drawing/2014/main" id="{68AE65B2-1536-47E1-A659-10F8C1501053}"/>
            </a:ext>
          </a:extLst>
        </xdr:cNvPr>
        <xdr:cNvCxnSpPr/>
      </xdr:nvCxnSpPr>
      <xdr:spPr>
        <a:xfrm flipV="1">
          <a:off x="10847042" y="6526138"/>
          <a:ext cx="699715"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2" name="n_1aveValue債務償還比率">
          <a:extLst>
            <a:ext uri="{FF2B5EF4-FFF2-40B4-BE49-F238E27FC236}">
              <a16:creationId xmlns:a16="http://schemas.microsoft.com/office/drawing/2014/main" id="{B35BA083-F9AA-4226-9928-11B2F100D1B2}"/>
            </a:ext>
          </a:extLst>
        </xdr:cNvPr>
        <xdr:cNvSpPr txBox="1"/>
      </xdr:nvSpPr>
      <xdr:spPr>
        <a:xfrm>
          <a:off x="12714185" y="575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3" name="n_2aveValue債務償還比率">
          <a:extLst>
            <a:ext uri="{FF2B5EF4-FFF2-40B4-BE49-F238E27FC236}">
              <a16:creationId xmlns:a16="http://schemas.microsoft.com/office/drawing/2014/main" id="{0000CDC3-CB35-42B6-96A9-C9E22EC8FF29}"/>
            </a:ext>
          </a:extLst>
        </xdr:cNvPr>
        <xdr:cNvSpPr txBox="1"/>
      </xdr:nvSpPr>
      <xdr:spPr>
        <a:xfrm>
          <a:off x="12027170" y="573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4" name="n_3aveValue債務償還比率">
          <a:extLst>
            <a:ext uri="{FF2B5EF4-FFF2-40B4-BE49-F238E27FC236}">
              <a16:creationId xmlns:a16="http://schemas.microsoft.com/office/drawing/2014/main" id="{A3BBD3CF-10B7-45B3-AA6E-9DC4B4849BE7}"/>
            </a:ext>
          </a:extLst>
        </xdr:cNvPr>
        <xdr:cNvSpPr txBox="1"/>
      </xdr:nvSpPr>
      <xdr:spPr>
        <a:xfrm>
          <a:off x="11327455" y="597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21819</xdr:rowOff>
    </xdr:from>
    <xdr:ext cx="469744" cy="259045"/>
    <xdr:sp macro="" textlink="">
      <xdr:nvSpPr>
        <xdr:cNvPr id="155" name="n_4aveValue債務償還比率">
          <a:extLst>
            <a:ext uri="{FF2B5EF4-FFF2-40B4-BE49-F238E27FC236}">
              <a16:creationId xmlns:a16="http://schemas.microsoft.com/office/drawing/2014/main" id="{ED5546B0-11E6-47DE-B882-93795A44AEA7}"/>
            </a:ext>
          </a:extLst>
        </xdr:cNvPr>
        <xdr:cNvSpPr txBox="1"/>
      </xdr:nvSpPr>
      <xdr:spPr>
        <a:xfrm>
          <a:off x="10627741" y="60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52013</xdr:rowOff>
    </xdr:from>
    <xdr:ext cx="469744" cy="259045"/>
    <xdr:sp macro="" textlink="">
      <xdr:nvSpPr>
        <xdr:cNvPr id="156" name="n_1mainValue債務償還比率">
          <a:extLst>
            <a:ext uri="{FF2B5EF4-FFF2-40B4-BE49-F238E27FC236}">
              <a16:creationId xmlns:a16="http://schemas.microsoft.com/office/drawing/2014/main" id="{DBEA3731-A1B3-46CE-95C2-3E0512AEBC98}"/>
            </a:ext>
          </a:extLst>
        </xdr:cNvPr>
        <xdr:cNvSpPr txBox="1"/>
      </xdr:nvSpPr>
      <xdr:spPr>
        <a:xfrm>
          <a:off x="12714185" y="638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3075</xdr:rowOff>
    </xdr:from>
    <xdr:ext cx="469744" cy="259045"/>
    <xdr:sp macro="" textlink="">
      <xdr:nvSpPr>
        <xdr:cNvPr id="157" name="n_2mainValue債務償還比率">
          <a:extLst>
            <a:ext uri="{FF2B5EF4-FFF2-40B4-BE49-F238E27FC236}">
              <a16:creationId xmlns:a16="http://schemas.microsoft.com/office/drawing/2014/main" id="{4718C30F-1822-4327-88E8-2C6304A84755}"/>
            </a:ext>
          </a:extLst>
        </xdr:cNvPr>
        <xdr:cNvSpPr txBox="1"/>
      </xdr:nvSpPr>
      <xdr:spPr>
        <a:xfrm>
          <a:off x="12027170" y="63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63898</xdr:rowOff>
    </xdr:from>
    <xdr:ext cx="469744" cy="259045"/>
    <xdr:sp macro="" textlink="">
      <xdr:nvSpPr>
        <xdr:cNvPr id="158" name="n_3mainValue債務償還比率">
          <a:extLst>
            <a:ext uri="{FF2B5EF4-FFF2-40B4-BE49-F238E27FC236}">
              <a16:creationId xmlns:a16="http://schemas.microsoft.com/office/drawing/2014/main" id="{36CD0D28-94FF-450B-9FED-C1456EF7E3AC}"/>
            </a:ext>
          </a:extLst>
        </xdr:cNvPr>
        <xdr:cNvSpPr txBox="1"/>
      </xdr:nvSpPr>
      <xdr:spPr>
        <a:xfrm>
          <a:off x="11327455" y="656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97722</xdr:rowOff>
    </xdr:from>
    <xdr:ext cx="469744" cy="259045"/>
    <xdr:sp macro="" textlink="">
      <xdr:nvSpPr>
        <xdr:cNvPr id="159" name="n_4mainValue債務償還比率">
          <a:extLst>
            <a:ext uri="{FF2B5EF4-FFF2-40B4-BE49-F238E27FC236}">
              <a16:creationId xmlns:a16="http://schemas.microsoft.com/office/drawing/2014/main" id="{E521A54B-E18D-4A2D-BEF5-7FDE73E4FA88}"/>
            </a:ext>
          </a:extLst>
        </xdr:cNvPr>
        <xdr:cNvSpPr txBox="1"/>
      </xdr:nvSpPr>
      <xdr:spPr>
        <a:xfrm>
          <a:off x="10627741" y="660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34B6543-88AC-4E94-8819-B7F16165F391}"/>
            </a:ext>
          </a:extLst>
        </xdr:cNvPr>
        <xdr:cNvSpPr/>
      </xdr:nvSpPr>
      <xdr:spPr>
        <a:xfrm>
          <a:off x="1175164" y="8087802"/>
          <a:ext cx="5422790" cy="34190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C1EDEC1-7DDA-489A-8065-E4F03AD5A073}"/>
            </a:ext>
          </a:extLst>
        </xdr:cNvPr>
        <xdr:cNvSpPr/>
      </xdr:nvSpPr>
      <xdr:spPr>
        <a:xfrm>
          <a:off x="1175164" y="11942611"/>
          <a:ext cx="5422790" cy="3498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B9D38759-878F-41AC-9AEE-FA6E44C5B219}"/>
            </a:ext>
          </a:extLst>
        </xdr:cNvPr>
        <xdr:cNvSpPr txBox="1"/>
      </xdr:nvSpPr>
      <xdr:spPr>
        <a:xfrm>
          <a:off x="850707" y="834080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A71FD6FE-8FDC-4FAE-BECC-0BC7E7C9A881}"/>
            </a:ext>
          </a:extLst>
        </xdr:cNvPr>
        <xdr:cNvSpPr txBox="1"/>
      </xdr:nvSpPr>
      <xdr:spPr>
        <a:xfrm>
          <a:off x="6423025" y="1105203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CE4F877C-CB98-465D-B7F8-072C4606E13D}"/>
            </a:ext>
          </a:extLst>
        </xdr:cNvPr>
        <xdr:cNvSpPr txBox="1"/>
      </xdr:nvSpPr>
      <xdr:spPr>
        <a:xfrm>
          <a:off x="850707" y="1217816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F74C27AD-807F-4EB9-AB9F-9A6EE41FFBC5}"/>
            </a:ext>
          </a:extLst>
        </xdr:cNvPr>
        <xdr:cNvSpPr txBox="1"/>
      </xdr:nvSpPr>
      <xdr:spPr>
        <a:xfrm>
          <a:off x="6423025" y="1498972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967A3E-B592-42A0-847B-9013CC461F3D}"/>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42735D-0937-4AC3-95E6-450CE3DC0028}"/>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26F61E-2BC4-48FE-BE6C-1F2378960E9E}"/>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F2C5F7-315A-4BC6-9FDC-54E013583672}"/>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F0AE1B-E879-4697-BF39-373F05AAE092}"/>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96CA91-3752-455A-A425-2C9F0685BAE6}"/>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1C205B-55C4-4A27-A9AD-86B5D66C2EA5}"/>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BC7C6E-34F6-4987-8928-947C9A3342B2}"/>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595770-C04F-4742-949D-A14831398F8B}"/>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E4E895-1681-4B91-BC02-A96712B5583C}"/>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F19D62-D0D2-4FD2-A882-7DE7120849B6}"/>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55A7B2-B116-4702-8225-64109DC27B7C}"/>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EA13D1-FDE5-4D36-89A0-2AAE37970950}"/>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3E50D8-6FA9-4C26-9EA8-B5C9047F0396}"/>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C04DE6-4CB3-423A-8886-D736D13A4CCB}"/>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5C6CC7-3170-457E-9CB3-0C10FBE1BD96}"/>
            </a:ext>
          </a:extLst>
        </xdr:cNvPr>
        <xdr:cNvSpPr/>
      </xdr:nvSpPr>
      <xdr:spPr>
        <a:xfrm>
          <a:off x="6599362" y="1741336"/>
          <a:ext cx="3371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E3EB76-8080-4170-9F7A-9DFD42768C3B}"/>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D07823-750E-4309-8123-5EB45F3DF2DC}"/>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ECF05-DB08-46BC-B121-16D69FE8B5BA}"/>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7848A7-CB2A-43DA-8824-898F60407B36}"/>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882B34-E2BD-4F14-B6F6-29A1E7178579}"/>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7A8FB2-DEE4-41BC-93E0-D0D0DE50D0F6}"/>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4E55FC-DF43-4FFC-8D1B-D2181E8D4C2E}"/>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D80786-83E1-4313-B40E-4EDDFC93936A}"/>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E14D1E-01CA-45AF-B849-98D8C5B34966}"/>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B43853-16A7-4CD8-AB04-1035B588CB1D}"/>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489AA8-BDEF-4785-BC53-53F2150CD664}"/>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755FCA-A68E-4ABE-B71F-5188E912622E}"/>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F680DF-22B0-43E4-9D20-DC40DAD64745}"/>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CA9237-4C33-4713-AF81-A453CE1CAFD1}"/>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2C74B6-9008-4615-850F-7FA5F9FE9DE3}"/>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D10C63-E631-40E1-ACC6-736862D960F1}"/>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D94B47-866B-4A01-BECE-4F88CCDF08F9}"/>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1BEFBD-6CD4-4FCA-97DE-D61A267D7A6E}"/>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CE8C6E-7270-4528-846E-E94E09DF39D1}"/>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1A8A1A-D377-4170-89EB-29FCE0FBC5BB}"/>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46DD6A-6E7E-4191-8A89-64C1FD2A4EA1}"/>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07B606-CFFC-46CD-8FCF-C33E67DF7F67}"/>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C4C98B-23C2-42C7-83F4-52591E699343}"/>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514A08-BB9A-42AF-9097-63BB3BBCB952}"/>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22B196-F125-48F5-BD41-DBDC1BF81764}"/>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EC6D9D-613F-409C-95AB-5211F96214E0}"/>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173AC1-D442-4EB1-BB9E-56132F7578C2}"/>
            </a:ext>
          </a:extLst>
        </xdr:cNvPr>
        <xdr:cNvCxnSpPr/>
      </xdr:nvCxnSpPr>
      <xdr:spPr>
        <a:xfrm>
          <a:off x="69971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F6F14B-56FA-4DE2-8A32-46EB9CCC5789}"/>
            </a:ext>
          </a:extLst>
        </xdr:cNvPr>
        <xdr:cNvSpPr txBox="1"/>
      </xdr:nvSpPr>
      <xdr:spPr>
        <a:xfrm>
          <a:off x="27925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4471200-4383-4E58-869C-48065A06EA5B}"/>
            </a:ext>
          </a:extLst>
        </xdr:cNvPr>
        <xdr:cNvCxnSpPr/>
      </xdr:nvCxnSpPr>
      <xdr:spPr>
        <a:xfrm>
          <a:off x="69971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C74166-55C3-437C-9F37-68FE8F412112}"/>
            </a:ext>
          </a:extLst>
        </xdr:cNvPr>
        <xdr:cNvSpPr txBox="1"/>
      </xdr:nvSpPr>
      <xdr:spPr>
        <a:xfrm>
          <a:off x="343370"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DA7C36-8F83-41F1-826F-CBC8B88206E8}"/>
            </a:ext>
          </a:extLst>
        </xdr:cNvPr>
        <xdr:cNvCxnSpPr/>
      </xdr:nvCxnSpPr>
      <xdr:spPr>
        <a:xfrm>
          <a:off x="69971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EF9281-3CA2-4D0B-9969-DADB56B22E66}"/>
            </a:ext>
          </a:extLst>
        </xdr:cNvPr>
        <xdr:cNvSpPr txBox="1"/>
      </xdr:nvSpPr>
      <xdr:spPr>
        <a:xfrm>
          <a:off x="343370"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9F0FF0A-D4C1-4842-B8C5-91F100D06C3C}"/>
            </a:ext>
          </a:extLst>
        </xdr:cNvPr>
        <xdr:cNvCxnSpPr/>
      </xdr:nvCxnSpPr>
      <xdr:spPr>
        <a:xfrm>
          <a:off x="69971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664227-AD0C-4517-B96C-5C2D0F8D99EB}"/>
            </a:ext>
          </a:extLst>
        </xdr:cNvPr>
        <xdr:cNvSpPr txBox="1"/>
      </xdr:nvSpPr>
      <xdr:spPr>
        <a:xfrm>
          <a:off x="343370"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E766617-CA07-4283-8FC3-07E258F66AE0}"/>
            </a:ext>
          </a:extLst>
        </xdr:cNvPr>
        <xdr:cNvCxnSpPr/>
      </xdr:nvCxnSpPr>
      <xdr:spPr>
        <a:xfrm>
          <a:off x="69971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53C8A2E-1F73-42B8-BFC5-712BBA9F1900}"/>
            </a:ext>
          </a:extLst>
        </xdr:cNvPr>
        <xdr:cNvSpPr txBox="1"/>
      </xdr:nvSpPr>
      <xdr:spPr>
        <a:xfrm>
          <a:off x="343370"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BB45B2-318D-4BF5-81C3-9C76FC0AA8F3}"/>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E4E762-2077-4BB4-8C82-D3C89379012B}"/>
            </a:ext>
          </a:extLst>
        </xdr:cNvPr>
        <xdr:cNvSpPr txBox="1"/>
      </xdr:nvSpPr>
      <xdr:spPr>
        <a:xfrm>
          <a:off x="391918"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CC28302-630F-4CFA-A055-05DBC6BAD451}"/>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9ED20BD9-8E77-45F5-BD4C-A3929A0ECB6C}"/>
            </a:ext>
          </a:extLst>
        </xdr:cNvPr>
        <xdr:cNvCxnSpPr/>
      </xdr:nvCxnSpPr>
      <xdr:spPr>
        <a:xfrm flipV="1">
          <a:off x="4261154" y="5991059"/>
          <a:ext cx="0" cy="1283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5AF4277D-F780-4C57-962F-9515171BFA36}"/>
            </a:ext>
          </a:extLst>
        </xdr:cNvPr>
        <xdr:cNvSpPr txBox="1"/>
      </xdr:nvSpPr>
      <xdr:spPr>
        <a:xfrm>
          <a:off x="4299889" y="727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3D8FBE63-2F05-4F15-B735-6DCBECC70209}"/>
            </a:ext>
          </a:extLst>
        </xdr:cNvPr>
        <xdr:cNvCxnSpPr/>
      </xdr:nvCxnSpPr>
      <xdr:spPr>
        <a:xfrm>
          <a:off x="4188460" y="727461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406E3E94-02BE-4894-914B-13BEE1449D84}"/>
            </a:ext>
          </a:extLst>
        </xdr:cNvPr>
        <xdr:cNvSpPr txBox="1"/>
      </xdr:nvSpPr>
      <xdr:spPr>
        <a:xfrm>
          <a:off x="4299889" y="575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96FA3C2F-138C-4B31-9E2A-87FF4D2D5511}"/>
            </a:ext>
          </a:extLst>
        </xdr:cNvPr>
        <xdr:cNvCxnSpPr/>
      </xdr:nvCxnSpPr>
      <xdr:spPr>
        <a:xfrm>
          <a:off x="4188460" y="599105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B6AD3418-2BD5-4A50-8C36-6DB8B657F40F}"/>
            </a:ext>
          </a:extLst>
        </xdr:cNvPr>
        <xdr:cNvSpPr txBox="1"/>
      </xdr:nvSpPr>
      <xdr:spPr>
        <a:xfrm>
          <a:off x="4299889" y="6681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A2DCF251-DA2C-42BB-8FA2-7DBC7D2E4CD6}"/>
            </a:ext>
          </a:extLst>
        </xdr:cNvPr>
        <xdr:cNvSpPr/>
      </xdr:nvSpPr>
      <xdr:spPr>
        <a:xfrm>
          <a:off x="4210989" y="670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64AB888A-576D-4349-9AB5-779422D28A74}"/>
            </a:ext>
          </a:extLst>
        </xdr:cNvPr>
        <xdr:cNvSpPr/>
      </xdr:nvSpPr>
      <xdr:spPr>
        <a:xfrm>
          <a:off x="3450645" y="6666644"/>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8213615B-EFEB-480A-8F1D-84D0C13A77AA}"/>
            </a:ext>
          </a:extLst>
        </xdr:cNvPr>
        <xdr:cNvSpPr/>
      </xdr:nvSpPr>
      <xdr:spPr>
        <a:xfrm>
          <a:off x="2623930" y="66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47694D79-4C8F-4B6F-829D-A2C2A15BEB5F}"/>
            </a:ext>
          </a:extLst>
        </xdr:cNvPr>
        <xdr:cNvSpPr/>
      </xdr:nvSpPr>
      <xdr:spPr>
        <a:xfrm>
          <a:off x="1812787" y="66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83BE2520-9FC2-45CB-BA2C-B681F85B37EA}"/>
            </a:ext>
          </a:extLst>
        </xdr:cNvPr>
        <xdr:cNvSpPr/>
      </xdr:nvSpPr>
      <xdr:spPr>
        <a:xfrm>
          <a:off x="1001643" y="659649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127E0C-F6E1-4107-9F7A-880393707431}"/>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29E2C0-CC22-487D-9DEA-FC9779C6E1D1}"/>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EE6FB8-4C00-449F-B73C-B3AF564F2DDA}"/>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C96039-BCBD-40DC-AE67-4FA7AEA946E4}"/>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6DC118-9404-43B0-8F3D-871545035AFA}"/>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3" name="楕円 72">
          <a:extLst>
            <a:ext uri="{FF2B5EF4-FFF2-40B4-BE49-F238E27FC236}">
              <a16:creationId xmlns:a16="http://schemas.microsoft.com/office/drawing/2014/main" id="{58C7B25B-7E9B-45D8-99FD-9E0CF8A302CB}"/>
            </a:ext>
          </a:extLst>
        </xdr:cNvPr>
        <xdr:cNvSpPr/>
      </xdr:nvSpPr>
      <xdr:spPr>
        <a:xfrm>
          <a:off x="3450645" y="6721889"/>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53975</xdr:rowOff>
    </xdr:from>
    <xdr:to>
      <xdr:col>15</xdr:col>
      <xdr:colOff>101600</xdr:colOff>
      <xdr:row>38</xdr:row>
      <xdr:rowOff>155575</xdr:rowOff>
    </xdr:to>
    <xdr:sp macro="" textlink="">
      <xdr:nvSpPr>
        <xdr:cNvPr id="74" name="楕円 73">
          <a:extLst>
            <a:ext uri="{FF2B5EF4-FFF2-40B4-BE49-F238E27FC236}">
              <a16:creationId xmlns:a16="http://schemas.microsoft.com/office/drawing/2014/main" id="{90C3C0B2-22A9-4189-8E3A-EE13F18B8C98}"/>
            </a:ext>
          </a:extLst>
        </xdr:cNvPr>
        <xdr:cNvSpPr/>
      </xdr:nvSpPr>
      <xdr:spPr>
        <a:xfrm>
          <a:off x="2623930" y="66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133350</xdr:rowOff>
    </xdr:to>
    <xdr:cxnSp macro="">
      <xdr:nvCxnSpPr>
        <xdr:cNvPr id="75" name="直線コネクタ 74">
          <a:extLst>
            <a:ext uri="{FF2B5EF4-FFF2-40B4-BE49-F238E27FC236}">
              <a16:creationId xmlns:a16="http://schemas.microsoft.com/office/drawing/2014/main" id="{4489F017-A078-464E-8C24-580F14F678AA}"/>
            </a:ext>
          </a:extLst>
        </xdr:cNvPr>
        <xdr:cNvCxnSpPr/>
      </xdr:nvCxnSpPr>
      <xdr:spPr>
        <a:xfrm>
          <a:off x="2674730" y="6744114"/>
          <a:ext cx="82671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6" name="楕円 75">
          <a:extLst>
            <a:ext uri="{FF2B5EF4-FFF2-40B4-BE49-F238E27FC236}">
              <a16:creationId xmlns:a16="http://schemas.microsoft.com/office/drawing/2014/main" id="{17B8B07A-F9FD-444E-BE62-635BDD13D3F5}"/>
            </a:ext>
          </a:extLst>
        </xdr:cNvPr>
        <xdr:cNvSpPr/>
      </xdr:nvSpPr>
      <xdr:spPr>
        <a:xfrm>
          <a:off x="1812787" y="66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104775</xdr:rowOff>
    </xdr:to>
    <xdr:cxnSp macro="">
      <xdr:nvCxnSpPr>
        <xdr:cNvPr id="77" name="直線コネクタ 76">
          <a:extLst>
            <a:ext uri="{FF2B5EF4-FFF2-40B4-BE49-F238E27FC236}">
              <a16:creationId xmlns:a16="http://schemas.microsoft.com/office/drawing/2014/main" id="{A0C4C0FB-CACF-4198-A2A9-0CFD26181D38}"/>
            </a:ext>
          </a:extLst>
        </xdr:cNvPr>
        <xdr:cNvCxnSpPr/>
      </xdr:nvCxnSpPr>
      <xdr:spPr>
        <a:xfrm>
          <a:off x="1863587" y="6719349"/>
          <a:ext cx="81114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78" name="楕円 77">
          <a:extLst>
            <a:ext uri="{FF2B5EF4-FFF2-40B4-BE49-F238E27FC236}">
              <a16:creationId xmlns:a16="http://schemas.microsoft.com/office/drawing/2014/main" id="{92ED6B31-570E-42FC-A167-6330BD3EFA79}"/>
            </a:ext>
          </a:extLst>
        </xdr:cNvPr>
        <xdr:cNvSpPr/>
      </xdr:nvSpPr>
      <xdr:spPr>
        <a:xfrm>
          <a:off x="1001643" y="663459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80010</xdr:rowOff>
    </xdr:to>
    <xdr:cxnSp macro="">
      <xdr:nvCxnSpPr>
        <xdr:cNvPr id="79" name="直線コネクタ 78">
          <a:extLst>
            <a:ext uri="{FF2B5EF4-FFF2-40B4-BE49-F238E27FC236}">
              <a16:creationId xmlns:a16="http://schemas.microsoft.com/office/drawing/2014/main" id="{ED8642D2-9849-4236-9427-E3D75FBA385C}"/>
            </a:ext>
          </a:extLst>
        </xdr:cNvPr>
        <xdr:cNvCxnSpPr/>
      </xdr:nvCxnSpPr>
      <xdr:spPr>
        <a:xfrm>
          <a:off x="1052443" y="6688869"/>
          <a:ext cx="811144"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0" name="n_1aveValue【道路】&#10;有形固定資産減価償却率">
          <a:extLst>
            <a:ext uri="{FF2B5EF4-FFF2-40B4-BE49-F238E27FC236}">
              <a16:creationId xmlns:a16="http://schemas.microsoft.com/office/drawing/2014/main" id="{DB02416E-A609-4C17-A9BE-1A4A902E1A0B}"/>
            </a:ext>
          </a:extLst>
        </xdr:cNvPr>
        <xdr:cNvSpPr txBox="1"/>
      </xdr:nvSpPr>
      <xdr:spPr>
        <a:xfrm>
          <a:off x="3301761" y="64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1" name="n_2aveValue【道路】&#10;有形固定資産減価償却率">
          <a:extLst>
            <a:ext uri="{FF2B5EF4-FFF2-40B4-BE49-F238E27FC236}">
              <a16:creationId xmlns:a16="http://schemas.microsoft.com/office/drawing/2014/main" id="{CA70F676-A7F7-4776-BAAE-6B566ADA3663}"/>
            </a:ext>
          </a:extLst>
        </xdr:cNvPr>
        <xdr:cNvSpPr txBox="1"/>
      </xdr:nvSpPr>
      <xdr:spPr>
        <a:xfrm>
          <a:off x="2487746" y="640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2" name="n_3aveValue【道路】&#10;有形固定資産減価償却率">
          <a:extLst>
            <a:ext uri="{FF2B5EF4-FFF2-40B4-BE49-F238E27FC236}">
              <a16:creationId xmlns:a16="http://schemas.microsoft.com/office/drawing/2014/main" id="{C63EA10F-06B6-4AAD-B754-E60072C794A0}"/>
            </a:ext>
          </a:extLst>
        </xdr:cNvPr>
        <xdr:cNvSpPr txBox="1"/>
      </xdr:nvSpPr>
      <xdr:spPr>
        <a:xfrm>
          <a:off x="1676602" y="677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3" name="n_4aveValue【道路】&#10;有形固定資産減価償却率">
          <a:extLst>
            <a:ext uri="{FF2B5EF4-FFF2-40B4-BE49-F238E27FC236}">
              <a16:creationId xmlns:a16="http://schemas.microsoft.com/office/drawing/2014/main" id="{6D90D2D7-6578-4E78-BAB6-F2E405A8734D}"/>
            </a:ext>
          </a:extLst>
        </xdr:cNvPr>
        <xdr:cNvSpPr txBox="1"/>
      </xdr:nvSpPr>
      <xdr:spPr>
        <a:xfrm>
          <a:off x="865459" y="636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4" name="n_1mainValue【道路】&#10;有形固定資産減価償却率">
          <a:extLst>
            <a:ext uri="{FF2B5EF4-FFF2-40B4-BE49-F238E27FC236}">
              <a16:creationId xmlns:a16="http://schemas.microsoft.com/office/drawing/2014/main" id="{F2959A7B-CAE0-4DAC-8604-DC6D7B2F4C70}"/>
            </a:ext>
          </a:extLst>
        </xdr:cNvPr>
        <xdr:cNvSpPr txBox="1"/>
      </xdr:nvSpPr>
      <xdr:spPr>
        <a:xfrm>
          <a:off x="3301761" y="681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85" name="n_2mainValue【道路】&#10;有形固定資産減価償却率">
          <a:extLst>
            <a:ext uri="{FF2B5EF4-FFF2-40B4-BE49-F238E27FC236}">
              <a16:creationId xmlns:a16="http://schemas.microsoft.com/office/drawing/2014/main" id="{718CA625-A485-4F42-9664-B89A8394B129}"/>
            </a:ext>
          </a:extLst>
        </xdr:cNvPr>
        <xdr:cNvSpPr txBox="1"/>
      </xdr:nvSpPr>
      <xdr:spPr>
        <a:xfrm>
          <a:off x="2487746" y="678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86" name="n_3mainValue【道路】&#10;有形固定資産減価償却率">
          <a:extLst>
            <a:ext uri="{FF2B5EF4-FFF2-40B4-BE49-F238E27FC236}">
              <a16:creationId xmlns:a16="http://schemas.microsoft.com/office/drawing/2014/main" id="{A4C66D3F-A524-40DD-8F1F-5C6615BDD938}"/>
            </a:ext>
          </a:extLst>
        </xdr:cNvPr>
        <xdr:cNvSpPr txBox="1"/>
      </xdr:nvSpPr>
      <xdr:spPr>
        <a:xfrm>
          <a:off x="1676602" y="643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87" name="n_4mainValue【道路】&#10;有形固定資産減価償却率">
          <a:extLst>
            <a:ext uri="{FF2B5EF4-FFF2-40B4-BE49-F238E27FC236}">
              <a16:creationId xmlns:a16="http://schemas.microsoft.com/office/drawing/2014/main" id="{915367CB-4464-4F29-994D-6B74B779D319}"/>
            </a:ext>
          </a:extLst>
        </xdr:cNvPr>
        <xdr:cNvSpPr txBox="1"/>
      </xdr:nvSpPr>
      <xdr:spPr>
        <a:xfrm>
          <a:off x="865459" y="673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22D4A8A-9A3C-4D8B-A059-2782E09EFD1F}"/>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497D98D-AF5D-4F97-B1C3-A86BC14ED7BB}"/>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39BE5DA-4476-4E1B-8257-96A89C86B2B6}"/>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DA1B86D-E89E-4F13-9DE4-20E5FCF592B2}"/>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1A87E6C1-B0D4-439A-A9FC-643D4B9DB5C1}"/>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440880B-9FF0-475E-BBB0-F45458F8DFF7}"/>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F347ECA6-FB3B-4D1A-BFA8-7743148A6B85}"/>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6991039-41EA-4E98-900C-897FFFEB0680}"/>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D0FAF520-B5CA-45CC-B4C5-DDBB766F7669}"/>
            </a:ext>
          </a:extLst>
        </xdr:cNvPr>
        <xdr:cNvSpPr txBox="1"/>
      </xdr:nvSpPr>
      <xdr:spPr>
        <a:xfrm>
          <a:off x="6036476" y="523991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1EEDC6D-4886-4379-A6E2-043985C143EA}"/>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AA113067-AD48-4145-808D-4B5469A187C9}"/>
            </a:ext>
          </a:extLst>
        </xdr:cNvPr>
        <xdr:cNvCxnSpPr/>
      </xdr:nvCxnSpPr>
      <xdr:spPr>
        <a:xfrm>
          <a:off x="6074576" y="73771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3F95D5BF-0D9D-46AE-BA86-D8791D14C0EC}"/>
            </a:ext>
          </a:extLst>
        </xdr:cNvPr>
        <xdr:cNvSpPr txBox="1"/>
      </xdr:nvSpPr>
      <xdr:spPr>
        <a:xfrm>
          <a:off x="5638539"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1980F512-5691-47F2-93C2-02B6BF638EC5}"/>
            </a:ext>
          </a:extLst>
        </xdr:cNvPr>
        <xdr:cNvCxnSpPr/>
      </xdr:nvCxnSpPr>
      <xdr:spPr>
        <a:xfrm>
          <a:off x="6074576" y="698919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8FBC2B82-9973-4706-B84C-5988E66AA642}"/>
            </a:ext>
          </a:extLst>
        </xdr:cNvPr>
        <xdr:cNvSpPr txBox="1"/>
      </xdr:nvSpPr>
      <xdr:spPr>
        <a:xfrm>
          <a:off x="5589991" y="68434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86BBF92C-CD5E-47E2-B853-47F146442A43}"/>
            </a:ext>
          </a:extLst>
        </xdr:cNvPr>
        <xdr:cNvCxnSpPr/>
      </xdr:nvCxnSpPr>
      <xdr:spPr>
        <a:xfrm>
          <a:off x="6074576" y="659776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BA7BAED2-9348-469D-8DA5-166176ACE404}"/>
            </a:ext>
          </a:extLst>
        </xdr:cNvPr>
        <xdr:cNvSpPr txBox="1"/>
      </xdr:nvSpPr>
      <xdr:spPr>
        <a:xfrm>
          <a:off x="5589991" y="6452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4B441228-8CB9-4227-8753-F265A2D2DB82}"/>
            </a:ext>
          </a:extLst>
        </xdr:cNvPr>
        <xdr:cNvCxnSpPr/>
      </xdr:nvCxnSpPr>
      <xdr:spPr>
        <a:xfrm>
          <a:off x="6074576" y="620980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B6CB03CB-261D-4677-8CC7-2C90B295072F}"/>
            </a:ext>
          </a:extLst>
        </xdr:cNvPr>
        <xdr:cNvSpPr txBox="1"/>
      </xdr:nvSpPr>
      <xdr:spPr>
        <a:xfrm>
          <a:off x="5589991" y="60641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66E0D52C-54A7-4306-9F5F-88FF2672BE6E}"/>
            </a:ext>
          </a:extLst>
        </xdr:cNvPr>
        <xdr:cNvCxnSpPr/>
      </xdr:nvCxnSpPr>
      <xdr:spPr>
        <a:xfrm>
          <a:off x="6074576" y="58218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F53AD580-3355-4445-8BA7-96B9052E7CCE}"/>
            </a:ext>
          </a:extLst>
        </xdr:cNvPr>
        <xdr:cNvSpPr txBox="1"/>
      </xdr:nvSpPr>
      <xdr:spPr>
        <a:xfrm>
          <a:off x="5589991" y="56761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B4D8490-62FE-44E9-A9D9-E4693E5BC59B}"/>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D92D1D06-A088-4277-9067-1D9FDB3022F8}"/>
            </a:ext>
          </a:extLst>
        </xdr:cNvPr>
        <xdr:cNvSpPr txBox="1"/>
      </xdr:nvSpPr>
      <xdr:spPr>
        <a:xfrm>
          <a:off x="5525871" y="52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C405F2DC-5817-4D89-8A6E-205246EC5C96}"/>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1" name="直線コネクタ 110">
          <a:extLst>
            <a:ext uri="{FF2B5EF4-FFF2-40B4-BE49-F238E27FC236}">
              <a16:creationId xmlns:a16="http://schemas.microsoft.com/office/drawing/2014/main" id="{E91534A3-8B5E-4DEA-AAF9-C4DC7543CFA6}"/>
            </a:ext>
          </a:extLst>
        </xdr:cNvPr>
        <xdr:cNvCxnSpPr/>
      </xdr:nvCxnSpPr>
      <xdr:spPr>
        <a:xfrm flipV="1">
          <a:off x="9620113" y="5917401"/>
          <a:ext cx="0" cy="1345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2" name="【道路】&#10;一人当たり延長最小値テキスト">
          <a:extLst>
            <a:ext uri="{FF2B5EF4-FFF2-40B4-BE49-F238E27FC236}">
              <a16:creationId xmlns:a16="http://schemas.microsoft.com/office/drawing/2014/main" id="{B9E32523-94E5-42B7-955E-E97D8D69A4E2}"/>
            </a:ext>
          </a:extLst>
        </xdr:cNvPr>
        <xdr:cNvSpPr txBox="1"/>
      </xdr:nvSpPr>
      <xdr:spPr>
        <a:xfrm>
          <a:off x="9659178" y="72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3" name="直線コネクタ 112">
          <a:extLst>
            <a:ext uri="{FF2B5EF4-FFF2-40B4-BE49-F238E27FC236}">
              <a16:creationId xmlns:a16="http://schemas.microsoft.com/office/drawing/2014/main" id="{26665FEF-CDF7-497C-A206-7BD7D0C95C75}"/>
            </a:ext>
          </a:extLst>
        </xdr:cNvPr>
        <xdr:cNvCxnSpPr/>
      </xdr:nvCxnSpPr>
      <xdr:spPr>
        <a:xfrm>
          <a:off x="9547750" y="726253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4" name="【道路】&#10;一人当たり延長最大値テキスト">
          <a:extLst>
            <a:ext uri="{FF2B5EF4-FFF2-40B4-BE49-F238E27FC236}">
              <a16:creationId xmlns:a16="http://schemas.microsoft.com/office/drawing/2014/main" id="{E4E7FC07-DCED-4838-BBC0-D178E8F2A924}"/>
            </a:ext>
          </a:extLst>
        </xdr:cNvPr>
        <xdr:cNvSpPr txBox="1"/>
      </xdr:nvSpPr>
      <xdr:spPr>
        <a:xfrm>
          <a:off x="9659178" y="56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5" name="直線コネクタ 114">
          <a:extLst>
            <a:ext uri="{FF2B5EF4-FFF2-40B4-BE49-F238E27FC236}">
              <a16:creationId xmlns:a16="http://schemas.microsoft.com/office/drawing/2014/main" id="{D46E50FF-4C48-45BC-B3F9-4780248AC98C}"/>
            </a:ext>
          </a:extLst>
        </xdr:cNvPr>
        <xdr:cNvCxnSpPr/>
      </xdr:nvCxnSpPr>
      <xdr:spPr>
        <a:xfrm>
          <a:off x="9547750" y="5917401"/>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6" name="【道路】&#10;一人当たり延長平均値テキスト">
          <a:extLst>
            <a:ext uri="{FF2B5EF4-FFF2-40B4-BE49-F238E27FC236}">
              <a16:creationId xmlns:a16="http://schemas.microsoft.com/office/drawing/2014/main" id="{E73EA1EE-B2E4-496E-8F8D-E2D18D703565}"/>
            </a:ext>
          </a:extLst>
        </xdr:cNvPr>
        <xdr:cNvSpPr txBox="1"/>
      </xdr:nvSpPr>
      <xdr:spPr>
        <a:xfrm>
          <a:off x="9659178" y="6710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17" name="フローチャート: 判断 116">
          <a:extLst>
            <a:ext uri="{FF2B5EF4-FFF2-40B4-BE49-F238E27FC236}">
              <a16:creationId xmlns:a16="http://schemas.microsoft.com/office/drawing/2014/main" id="{8EA36939-2488-469A-9C7D-C4AF40BB2AAF}"/>
            </a:ext>
          </a:extLst>
        </xdr:cNvPr>
        <xdr:cNvSpPr/>
      </xdr:nvSpPr>
      <xdr:spPr>
        <a:xfrm>
          <a:off x="9585850" y="6732424"/>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18" name="フローチャート: 判断 117">
          <a:extLst>
            <a:ext uri="{FF2B5EF4-FFF2-40B4-BE49-F238E27FC236}">
              <a16:creationId xmlns:a16="http://schemas.microsoft.com/office/drawing/2014/main" id="{C20EB500-6BA9-4D0B-8499-F2A526150695}"/>
            </a:ext>
          </a:extLst>
        </xdr:cNvPr>
        <xdr:cNvSpPr/>
      </xdr:nvSpPr>
      <xdr:spPr>
        <a:xfrm>
          <a:off x="8809935" y="676231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19" name="フローチャート: 判断 118">
          <a:extLst>
            <a:ext uri="{FF2B5EF4-FFF2-40B4-BE49-F238E27FC236}">
              <a16:creationId xmlns:a16="http://schemas.microsoft.com/office/drawing/2014/main" id="{31885133-590A-4EC6-983B-6A60C0020DE1}"/>
            </a:ext>
          </a:extLst>
        </xdr:cNvPr>
        <xdr:cNvSpPr/>
      </xdr:nvSpPr>
      <xdr:spPr>
        <a:xfrm>
          <a:off x="7998791" y="6769933"/>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0" name="フローチャート: 判断 119">
          <a:extLst>
            <a:ext uri="{FF2B5EF4-FFF2-40B4-BE49-F238E27FC236}">
              <a16:creationId xmlns:a16="http://schemas.microsoft.com/office/drawing/2014/main" id="{130B2393-2CFB-4518-8EE0-C0D4B9CBDA4D}"/>
            </a:ext>
          </a:extLst>
        </xdr:cNvPr>
        <xdr:cNvSpPr/>
      </xdr:nvSpPr>
      <xdr:spPr>
        <a:xfrm>
          <a:off x="7172077" y="676347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1" name="フローチャート: 判断 120">
          <a:extLst>
            <a:ext uri="{FF2B5EF4-FFF2-40B4-BE49-F238E27FC236}">
              <a16:creationId xmlns:a16="http://schemas.microsoft.com/office/drawing/2014/main" id="{1458FF17-C026-4D50-BAAD-9CD18149B04C}"/>
            </a:ext>
          </a:extLst>
        </xdr:cNvPr>
        <xdr:cNvSpPr/>
      </xdr:nvSpPr>
      <xdr:spPr>
        <a:xfrm>
          <a:off x="6360933" y="693956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6B8A812-2089-4584-972F-32BA691FDCD4}"/>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47AC726-9C59-4453-95DD-B50CC8745F0A}"/>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6165AF9-0DCB-4FB2-AA9E-B879D0D22E65}"/>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D4BC08-6771-4A71-991B-6D5CA0B23A57}"/>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E25FF6-6DE0-4A03-9C18-52AF9A0FE4D9}"/>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80016</xdr:rowOff>
    </xdr:from>
    <xdr:to>
      <xdr:col>50</xdr:col>
      <xdr:colOff>165100</xdr:colOff>
      <xdr:row>40</xdr:row>
      <xdr:rowOff>10166</xdr:rowOff>
    </xdr:to>
    <xdr:sp macro="" textlink="">
      <xdr:nvSpPr>
        <xdr:cNvPr id="127" name="楕円 126">
          <a:extLst>
            <a:ext uri="{FF2B5EF4-FFF2-40B4-BE49-F238E27FC236}">
              <a16:creationId xmlns:a16="http://schemas.microsoft.com/office/drawing/2014/main" id="{C07BEAFC-4B83-4B04-A18F-5A6CDAF7E81E}"/>
            </a:ext>
          </a:extLst>
        </xdr:cNvPr>
        <xdr:cNvSpPr/>
      </xdr:nvSpPr>
      <xdr:spPr>
        <a:xfrm>
          <a:off x="8809935" y="689428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92228</xdr:rowOff>
    </xdr:from>
    <xdr:to>
      <xdr:col>46</xdr:col>
      <xdr:colOff>38100</xdr:colOff>
      <xdr:row>40</xdr:row>
      <xdr:rowOff>22378</xdr:rowOff>
    </xdr:to>
    <xdr:sp macro="" textlink="">
      <xdr:nvSpPr>
        <xdr:cNvPr id="128" name="楕円 127">
          <a:extLst>
            <a:ext uri="{FF2B5EF4-FFF2-40B4-BE49-F238E27FC236}">
              <a16:creationId xmlns:a16="http://schemas.microsoft.com/office/drawing/2014/main" id="{53F130E5-5045-404F-BF63-F7C7369274DF}"/>
            </a:ext>
          </a:extLst>
        </xdr:cNvPr>
        <xdr:cNvSpPr/>
      </xdr:nvSpPr>
      <xdr:spPr>
        <a:xfrm>
          <a:off x="7998791" y="6906496"/>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130816</xdr:rowOff>
    </xdr:from>
    <xdr:to>
      <xdr:col>50</xdr:col>
      <xdr:colOff>114300</xdr:colOff>
      <xdr:row>39</xdr:row>
      <xdr:rowOff>143028</xdr:rowOff>
    </xdr:to>
    <xdr:cxnSp macro="">
      <xdr:nvCxnSpPr>
        <xdr:cNvPr id="129" name="直線コネクタ 128">
          <a:extLst>
            <a:ext uri="{FF2B5EF4-FFF2-40B4-BE49-F238E27FC236}">
              <a16:creationId xmlns:a16="http://schemas.microsoft.com/office/drawing/2014/main" id="{AB6E6E7C-B32D-4044-A765-65C971480C6E}"/>
            </a:ext>
          </a:extLst>
        </xdr:cNvPr>
        <xdr:cNvCxnSpPr/>
      </xdr:nvCxnSpPr>
      <xdr:spPr>
        <a:xfrm flipV="1">
          <a:off x="8049591" y="6945084"/>
          <a:ext cx="811144"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99047</xdr:rowOff>
    </xdr:from>
    <xdr:to>
      <xdr:col>41</xdr:col>
      <xdr:colOff>101600</xdr:colOff>
      <xdr:row>40</xdr:row>
      <xdr:rowOff>29197</xdr:rowOff>
    </xdr:to>
    <xdr:sp macro="" textlink="">
      <xdr:nvSpPr>
        <xdr:cNvPr id="130" name="楕円 129">
          <a:extLst>
            <a:ext uri="{FF2B5EF4-FFF2-40B4-BE49-F238E27FC236}">
              <a16:creationId xmlns:a16="http://schemas.microsoft.com/office/drawing/2014/main" id="{FC8BC2AD-4128-4E2A-8D0D-9111BBECCD08}"/>
            </a:ext>
          </a:extLst>
        </xdr:cNvPr>
        <xdr:cNvSpPr/>
      </xdr:nvSpPr>
      <xdr:spPr>
        <a:xfrm>
          <a:off x="7172077" y="691331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143028</xdr:rowOff>
    </xdr:from>
    <xdr:to>
      <xdr:col>45</xdr:col>
      <xdr:colOff>177800</xdr:colOff>
      <xdr:row>39</xdr:row>
      <xdr:rowOff>149847</xdr:rowOff>
    </xdr:to>
    <xdr:cxnSp macro="">
      <xdr:nvCxnSpPr>
        <xdr:cNvPr id="131" name="直線コネクタ 130">
          <a:extLst>
            <a:ext uri="{FF2B5EF4-FFF2-40B4-BE49-F238E27FC236}">
              <a16:creationId xmlns:a16="http://schemas.microsoft.com/office/drawing/2014/main" id="{D348AEE1-73FF-4E75-A6C9-DAF082CB0C84}"/>
            </a:ext>
          </a:extLst>
        </xdr:cNvPr>
        <xdr:cNvCxnSpPr/>
      </xdr:nvCxnSpPr>
      <xdr:spPr>
        <a:xfrm flipV="1">
          <a:off x="7222877" y="6957296"/>
          <a:ext cx="826714"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106629</xdr:rowOff>
    </xdr:from>
    <xdr:to>
      <xdr:col>36</xdr:col>
      <xdr:colOff>165100</xdr:colOff>
      <xdr:row>40</xdr:row>
      <xdr:rowOff>36779</xdr:rowOff>
    </xdr:to>
    <xdr:sp macro="" textlink="">
      <xdr:nvSpPr>
        <xdr:cNvPr id="132" name="楕円 131">
          <a:extLst>
            <a:ext uri="{FF2B5EF4-FFF2-40B4-BE49-F238E27FC236}">
              <a16:creationId xmlns:a16="http://schemas.microsoft.com/office/drawing/2014/main" id="{3FE53C84-48C9-48B6-8373-F0D5572035D0}"/>
            </a:ext>
          </a:extLst>
        </xdr:cNvPr>
        <xdr:cNvSpPr/>
      </xdr:nvSpPr>
      <xdr:spPr>
        <a:xfrm>
          <a:off x="6360933" y="692089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149847</xdr:rowOff>
    </xdr:from>
    <xdr:to>
      <xdr:col>41</xdr:col>
      <xdr:colOff>50800</xdr:colOff>
      <xdr:row>39</xdr:row>
      <xdr:rowOff>157429</xdr:rowOff>
    </xdr:to>
    <xdr:cxnSp macro="">
      <xdr:nvCxnSpPr>
        <xdr:cNvPr id="133" name="直線コネクタ 132">
          <a:extLst>
            <a:ext uri="{FF2B5EF4-FFF2-40B4-BE49-F238E27FC236}">
              <a16:creationId xmlns:a16="http://schemas.microsoft.com/office/drawing/2014/main" id="{EFB14CE4-D38E-4CD0-9180-9528CC1EDE3A}"/>
            </a:ext>
          </a:extLst>
        </xdr:cNvPr>
        <xdr:cNvCxnSpPr/>
      </xdr:nvCxnSpPr>
      <xdr:spPr>
        <a:xfrm flipV="1">
          <a:off x="6411733" y="6964115"/>
          <a:ext cx="811144"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34" name="n_1aveValue【道路】&#10;一人当たり延長">
          <a:extLst>
            <a:ext uri="{FF2B5EF4-FFF2-40B4-BE49-F238E27FC236}">
              <a16:creationId xmlns:a16="http://schemas.microsoft.com/office/drawing/2014/main" id="{4EA26D2A-2498-4461-99A0-8BA725CAFD65}"/>
            </a:ext>
          </a:extLst>
        </xdr:cNvPr>
        <xdr:cNvSpPr txBox="1"/>
      </xdr:nvSpPr>
      <xdr:spPr>
        <a:xfrm>
          <a:off x="8596417" y="65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35" name="n_2aveValue【道路】&#10;一人当たり延長">
          <a:extLst>
            <a:ext uri="{FF2B5EF4-FFF2-40B4-BE49-F238E27FC236}">
              <a16:creationId xmlns:a16="http://schemas.microsoft.com/office/drawing/2014/main" id="{02F52FBA-7244-4806-BD31-2DD49E3278EC}"/>
            </a:ext>
          </a:extLst>
        </xdr:cNvPr>
        <xdr:cNvSpPr txBox="1"/>
      </xdr:nvSpPr>
      <xdr:spPr>
        <a:xfrm>
          <a:off x="7797974" y="65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36" name="n_3aveValue【道路】&#10;一人当たり延長">
          <a:extLst>
            <a:ext uri="{FF2B5EF4-FFF2-40B4-BE49-F238E27FC236}">
              <a16:creationId xmlns:a16="http://schemas.microsoft.com/office/drawing/2014/main" id="{AAA15ADC-1E47-4FF0-AF29-0AA12E4A6BB8}"/>
            </a:ext>
          </a:extLst>
        </xdr:cNvPr>
        <xdr:cNvSpPr txBox="1"/>
      </xdr:nvSpPr>
      <xdr:spPr>
        <a:xfrm>
          <a:off x="6986830" y="65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37" name="n_4aveValue【道路】&#10;一人当たり延長">
          <a:extLst>
            <a:ext uri="{FF2B5EF4-FFF2-40B4-BE49-F238E27FC236}">
              <a16:creationId xmlns:a16="http://schemas.microsoft.com/office/drawing/2014/main" id="{DEEF2E68-45CA-446F-B101-75E5D2C7445F}"/>
            </a:ext>
          </a:extLst>
        </xdr:cNvPr>
        <xdr:cNvSpPr txBox="1"/>
      </xdr:nvSpPr>
      <xdr:spPr>
        <a:xfrm>
          <a:off x="6160115" y="70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1293</xdr:rowOff>
    </xdr:from>
    <xdr:ext cx="534377" cy="259045"/>
    <xdr:sp macro="" textlink="">
      <xdr:nvSpPr>
        <xdr:cNvPr id="138" name="n_1mainValue【道路】&#10;一人当たり延長">
          <a:extLst>
            <a:ext uri="{FF2B5EF4-FFF2-40B4-BE49-F238E27FC236}">
              <a16:creationId xmlns:a16="http://schemas.microsoft.com/office/drawing/2014/main" id="{20AADF63-2E3C-402A-B321-DF96A7AB74E3}"/>
            </a:ext>
          </a:extLst>
        </xdr:cNvPr>
        <xdr:cNvSpPr txBox="1"/>
      </xdr:nvSpPr>
      <xdr:spPr>
        <a:xfrm>
          <a:off x="8596417" y="699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13505</xdr:rowOff>
    </xdr:from>
    <xdr:ext cx="534377" cy="259045"/>
    <xdr:sp macro="" textlink="">
      <xdr:nvSpPr>
        <xdr:cNvPr id="139" name="n_2mainValue【道路】&#10;一人当たり延長">
          <a:extLst>
            <a:ext uri="{FF2B5EF4-FFF2-40B4-BE49-F238E27FC236}">
              <a16:creationId xmlns:a16="http://schemas.microsoft.com/office/drawing/2014/main" id="{B8B324CD-426C-4399-8DDC-CA69C7C9D3E3}"/>
            </a:ext>
          </a:extLst>
        </xdr:cNvPr>
        <xdr:cNvSpPr txBox="1"/>
      </xdr:nvSpPr>
      <xdr:spPr>
        <a:xfrm>
          <a:off x="7797974" y="70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20324</xdr:rowOff>
    </xdr:from>
    <xdr:ext cx="534377" cy="259045"/>
    <xdr:sp macro="" textlink="">
      <xdr:nvSpPr>
        <xdr:cNvPr id="140" name="n_3mainValue【道路】&#10;一人当たり延長">
          <a:extLst>
            <a:ext uri="{FF2B5EF4-FFF2-40B4-BE49-F238E27FC236}">
              <a16:creationId xmlns:a16="http://schemas.microsoft.com/office/drawing/2014/main" id="{1A001E6A-732C-4DE2-AD1E-2812D5A2C357}"/>
            </a:ext>
          </a:extLst>
        </xdr:cNvPr>
        <xdr:cNvSpPr txBox="1"/>
      </xdr:nvSpPr>
      <xdr:spPr>
        <a:xfrm>
          <a:off x="6986830" y="70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53306</xdr:rowOff>
    </xdr:from>
    <xdr:ext cx="534377" cy="259045"/>
    <xdr:sp macro="" textlink="">
      <xdr:nvSpPr>
        <xdr:cNvPr id="141" name="n_4mainValue【道路】&#10;一人当たり延長">
          <a:extLst>
            <a:ext uri="{FF2B5EF4-FFF2-40B4-BE49-F238E27FC236}">
              <a16:creationId xmlns:a16="http://schemas.microsoft.com/office/drawing/2014/main" id="{A8B0CFBB-4C53-461B-9D41-C7CB0C66F0BD}"/>
            </a:ext>
          </a:extLst>
        </xdr:cNvPr>
        <xdr:cNvSpPr txBox="1"/>
      </xdr:nvSpPr>
      <xdr:spPr>
        <a:xfrm>
          <a:off x="6160115" y="66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99BF3EF0-C36E-49D5-B2C6-A5EBE62A272E}"/>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1048E76-C180-401F-B341-B77FA278E8F6}"/>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74301CB9-8F94-41EF-BD88-FCAEE08832F4}"/>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CC21710A-00A4-447D-A986-C6C7BDE6613B}"/>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E9A7B878-13C9-4777-A51E-9AFE09E59661}"/>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CA47476-28D7-4EE7-9996-B5B602849A47}"/>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B09559D0-FE31-4832-B971-0F674CCFAFD1}"/>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7560B67B-D3CC-4E67-A6D0-25165A6BD227}"/>
            </a:ext>
          </a:extLst>
        </xdr:cNvPr>
        <xdr:cNvSpPr/>
      </xdr:nvSpPr>
      <xdr:spPr>
        <a:xfrm>
          <a:off x="69971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5502D255-CE34-47E5-96CC-8F2F2E8EB2A4}"/>
            </a:ext>
          </a:extLst>
        </xdr:cNvPr>
        <xdr:cNvSpPr txBox="1"/>
      </xdr:nvSpPr>
      <xdr:spPr>
        <a:xfrm>
          <a:off x="677186"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E74002C-34ED-4F9D-B388-5819FAABB44F}"/>
            </a:ext>
          </a:extLst>
        </xdr:cNvPr>
        <xdr:cNvCxnSpPr/>
      </xdr:nvCxnSpPr>
      <xdr:spPr>
        <a:xfrm>
          <a:off x="69971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F09E30E0-1439-4B5B-85DD-3406A562A57A}"/>
            </a:ext>
          </a:extLst>
        </xdr:cNvPr>
        <xdr:cNvSpPr txBox="1"/>
      </xdr:nvSpPr>
      <xdr:spPr>
        <a:xfrm>
          <a:off x="27925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67D81B09-09B2-46AB-9D2E-8EDB9912285E}"/>
            </a:ext>
          </a:extLst>
        </xdr:cNvPr>
        <xdr:cNvCxnSpPr/>
      </xdr:nvCxnSpPr>
      <xdr:spPr>
        <a:xfrm>
          <a:off x="699715" y="1131811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AD12CEFE-3D59-40CB-A83F-E65789DE8697}"/>
            </a:ext>
          </a:extLst>
        </xdr:cNvPr>
        <xdr:cNvSpPr txBox="1"/>
      </xdr:nvSpPr>
      <xdr:spPr>
        <a:xfrm>
          <a:off x="279250" y="11172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53B294E8-A7DB-4F79-A779-972421104A98}"/>
            </a:ext>
          </a:extLst>
        </xdr:cNvPr>
        <xdr:cNvCxnSpPr/>
      </xdr:nvCxnSpPr>
      <xdr:spPr>
        <a:xfrm>
          <a:off x="699715" y="109845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F486EC6B-8D7C-4960-B9E3-4A675C78AD3D}"/>
            </a:ext>
          </a:extLst>
        </xdr:cNvPr>
        <xdr:cNvSpPr txBox="1"/>
      </xdr:nvSpPr>
      <xdr:spPr>
        <a:xfrm>
          <a:off x="343370" y="108423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385506DB-30F8-42F5-9E6A-69200AA41556}"/>
            </a:ext>
          </a:extLst>
        </xdr:cNvPr>
        <xdr:cNvCxnSpPr/>
      </xdr:nvCxnSpPr>
      <xdr:spPr>
        <a:xfrm>
          <a:off x="699715" y="1065105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B7523F30-6459-4DCE-9FFB-CF7048DA3A46}"/>
            </a:ext>
          </a:extLst>
        </xdr:cNvPr>
        <xdr:cNvSpPr txBox="1"/>
      </xdr:nvSpPr>
      <xdr:spPr>
        <a:xfrm>
          <a:off x="343370" y="105088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3D3F41EF-EE58-4419-A6B1-E3E91BED66C8}"/>
            </a:ext>
          </a:extLst>
        </xdr:cNvPr>
        <xdr:cNvCxnSpPr/>
      </xdr:nvCxnSpPr>
      <xdr:spPr>
        <a:xfrm>
          <a:off x="699715" y="103210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562AF06-4365-4EE5-BC27-6C61511B5818}"/>
            </a:ext>
          </a:extLst>
        </xdr:cNvPr>
        <xdr:cNvSpPr txBox="1"/>
      </xdr:nvSpPr>
      <xdr:spPr>
        <a:xfrm>
          <a:off x="343370" y="10175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3D994FCC-4A04-4482-94C6-42EC089B345A}"/>
            </a:ext>
          </a:extLst>
        </xdr:cNvPr>
        <xdr:cNvCxnSpPr/>
      </xdr:nvCxnSpPr>
      <xdr:spPr>
        <a:xfrm>
          <a:off x="699715" y="99874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755017FA-9F52-4A83-9FE5-76B32E32DED1}"/>
            </a:ext>
          </a:extLst>
        </xdr:cNvPr>
        <xdr:cNvSpPr txBox="1"/>
      </xdr:nvSpPr>
      <xdr:spPr>
        <a:xfrm>
          <a:off x="343370" y="9841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3B6B474F-9BC7-4E0C-812E-D5E78376C990}"/>
            </a:ext>
          </a:extLst>
        </xdr:cNvPr>
        <xdr:cNvCxnSpPr/>
      </xdr:nvCxnSpPr>
      <xdr:spPr>
        <a:xfrm>
          <a:off x="699715" y="96539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774FDE9C-F2A2-47E9-885C-53405F10CCC2}"/>
            </a:ext>
          </a:extLst>
        </xdr:cNvPr>
        <xdr:cNvSpPr txBox="1"/>
      </xdr:nvSpPr>
      <xdr:spPr>
        <a:xfrm>
          <a:off x="391918" y="95082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5A0AA913-6BAC-466B-97AA-3F1546BA7802}"/>
            </a:ext>
          </a:extLst>
        </xdr:cNvPr>
        <xdr:cNvCxnSpPr/>
      </xdr:nvCxnSpPr>
      <xdr:spPr>
        <a:xfrm>
          <a:off x="69971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3D38E078-7473-421B-98E1-893D8D28741A}"/>
            </a:ext>
          </a:extLst>
        </xdr:cNvPr>
        <xdr:cNvSpPr/>
      </xdr:nvSpPr>
      <xdr:spPr>
        <a:xfrm>
          <a:off x="69971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67" name="直線コネクタ 166">
          <a:extLst>
            <a:ext uri="{FF2B5EF4-FFF2-40B4-BE49-F238E27FC236}">
              <a16:creationId xmlns:a16="http://schemas.microsoft.com/office/drawing/2014/main" id="{BC5034CA-BA7B-484C-95D8-2134912F62E5}"/>
            </a:ext>
          </a:extLst>
        </xdr:cNvPr>
        <xdr:cNvCxnSpPr/>
      </xdr:nvCxnSpPr>
      <xdr:spPr>
        <a:xfrm flipV="1">
          <a:off x="4261154" y="9738857"/>
          <a:ext cx="0" cy="137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7037E79D-95B1-47D6-BD92-227B8EF35C5D}"/>
            </a:ext>
          </a:extLst>
        </xdr:cNvPr>
        <xdr:cNvSpPr txBox="1"/>
      </xdr:nvSpPr>
      <xdr:spPr>
        <a:xfrm>
          <a:off x="4299889" y="1112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69" name="直線コネクタ 168">
          <a:extLst>
            <a:ext uri="{FF2B5EF4-FFF2-40B4-BE49-F238E27FC236}">
              <a16:creationId xmlns:a16="http://schemas.microsoft.com/office/drawing/2014/main" id="{EB03504A-0EE9-4511-943D-5101BD08ADF8}"/>
            </a:ext>
          </a:extLst>
        </xdr:cNvPr>
        <xdr:cNvCxnSpPr/>
      </xdr:nvCxnSpPr>
      <xdr:spPr>
        <a:xfrm>
          <a:off x="4188460" y="1111869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7DF8528B-8290-4DAE-A860-193586938978}"/>
            </a:ext>
          </a:extLst>
        </xdr:cNvPr>
        <xdr:cNvSpPr txBox="1"/>
      </xdr:nvSpPr>
      <xdr:spPr>
        <a:xfrm>
          <a:off x="4299889" y="9510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1" name="直線コネクタ 170">
          <a:extLst>
            <a:ext uri="{FF2B5EF4-FFF2-40B4-BE49-F238E27FC236}">
              <a16:creationId xmlns:a16="http://schemas.microsoft.com/office/drawing/2014/main" id="{34A51F09-B163-417E-993D-F7AF376C0B8E}"/>
            </a:ext>
          </a:extLst>
        </xdr:cNvPr>
        <xdr:cNvCxnSpPr/>
      </xdr:nvCxnSpPr>
      <xdr:spPr>
        <a:xfrm>
          <a:off x="4188460" y="973885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61E9A94A-9626-4EB5-A8C5-034AC2C88FCF}"/>
            </a:ext>
          </a:extLst>
        </xdr:cNvPr>
        <xdr:cNvSpPr txBox="1"/>
      </xdr:nvSpPr>
      <xdr:spPr>
        <a:xfrm>
          <a:off x="4299889" y="10716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5DF6C77F-05F1-43EC-81C4-BCBAD2520E75}"/>
            </a:ext>
          </a:extLst>
        </xdr:cNvPr>
        <xdr:cNvSpPr/>
      </xdr:nvSpPr>
      <xdr:spPr>
        <a:xfrm>
          <a:off x="4210989" y="1073762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4" name="フローチャート: 判断 173">
          <a:extLst>
            <a:ext uri="{FF2B5EF4-FFF2-40B4-BE49-F238E27FC236}">
              <a16:creationId xmlns:a16="http://schemas.microsoft.com/office/drawing/2014/main" id="{31EE5CE5-1FA7-4FB7-B964-FD15E922811C}"/>
            </a:ext>
          </a:extLst>
        </xdr:cNvPr>
        <xdr:cNvSpPr/>
      </xdr:nvSpPr>
      <xdr:spPr>
        <a:xfrm>
          <a:off x="3450645" y="1071640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75" name="フローチャート: 判断 174">
          <a:extLst>
            <a:ext uri="{FF2B5EF4-FFF2-40B4-BE49-F238E27FC236}">
              <a16:creationId xmlns:a16="http://schemas.microsoft.com/office/drawing/2014/main" id="{DAE2ECDB-155F-4731-AB98-D358759D5B43}"/>
            </a:ext>
          </a:extLst>
        </xdr:cNvPr>
        <xdr:cNvSpPr/>
      </xdr:nvSpPr>
      <xdr:spPr>
        <a:xfrm>
          <a:off x="2623930" y="107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6" name="フローチャート: 判断 175">
          <a:extLst>
            <a:ext uri="{FF2B5EF4-FFF2-40B4-BE49-F238E27FC236}">
              <a16:creationId xmlns:a16="http://schemas.microsoft.com/office/drawing/2014/main" id="{CD890ADE-7093-4D0B-BDFF-8E3BC6D0AB7D}"/>
            </a:ext>
          </a:extLst>
        </xdr:cNvPr>
        <xdr:cNvSpPr/>
      </xdr:nvSpPr>
      <xdr:spPr>
        <a:xfrm>
          <a:off x="1812787" y="1063291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77" name="フローチャート: 判断 176">
          <a:extLst>
            <a:ext uri="{FF2B5EF4-FFF2-40B4-BE49-F238E27FC236}">
              <a16:creationId xmlns:a16="http://schemas.microsoft.com/office/drawing/2014/main" id="{19B37D4C-4B49-4D4D-BD14-E971EE3B3C83}"/>
            </a:ext>
          </a:extLst>
        </xdr:cNvPr>
        <xdr:cNvSpPr/>
      </xdr:nvSpPr>
      <xdr:spPr>
        <a:xfrm>
          <a:off x="1001643" y="1055780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F7D1979-AE75-4CF1-A859-9EF6C66D2298}"/>
            </a:ext>
          </a:extLst>
        </xdr:cNvPr>
        <xdr:cNvSpPr txBox="1"/>
      </xdr:nvSpPr>
      <xdr:spPr>
        <a:xfrm>
          <a:off x="408686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E159C2D-D80D-48DA-8580-971C42473F74}"/>
            </a:ext>
          </a:extLst>
        </xdr:cNvPr>
        <xdr:cNvSpPr txBox="1"/>
      </xdr:nvSpPr>
      <xdr:spPr>
        <a:xfrm>
          <a:off x="332651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C04939A-8B10-4217-9FA0-8865AE00A623}"/>
            </a:ext>
          </a:extLst>
        </xdr:cNvPr>
        <xdr:cNvSpPr txBox="1"/>
      </xdr:nvSpPr>
      <xdr:spPr>
        <a:xfrm>
          <a:off x="249980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C45EBDD-AAF7-4C08-9C3E-D8F56B68A5FB}"/>
            </a:ext>
          </a:extLst>
        </xdr:cNvPr>
        <xdr:cNvSpPr txBox="1"/>
      </xdr:nvSpPr>
      <xdr:spPr>
        <a:xfrm>
          <a:off x="168865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47DDDE8-9132-400B-9C18-530C181FB5AB}"/>
            </a:ext>
          </a:extLst>
        </xdr:cNvPr>
        <xdr:cNvSpPr txBox="1"/>
      </xdr:nvSpPr>
      <xdr:spPr>
        <a:xfrm>
          <a:off x="87751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30843</xdr:rowOff>
    </xdr:from>
    <xdr:to>
      <xdr:col>20</xdr:col>
      <xdr:colOff>38100</xdr:colOff>
      <xdr:row>57</xdr:row>
      <xdr:rowOff>132443</xdr:rowOff>
    </xdr:to>
    <xdr:sp macro="" textlink="">
      <xdr:nvSpPr>
        <xdr:cNvPr id="183" name="楕円 182">
          <a:extLst>
            <a:ext uri="{FF2B5EF4-FFF2-40B4-BE49-F238E27FC236}">
              <a16:creationId xmlns:a16="http://schemas.microsoft.com/office/drawing/2014/main" id="{3F39C170-C4CD-4532-A3CC-EB5520C0604D}"/>
            </a:ext>
          </a:extLst>
        </xdr:cNvPr>
        <xdr:cNvSpPr/>
      </xdr:nvSpPr>
      <xdr:spPr>
        <a:xfrm>
          <a:off x="3450645" y="999382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14515</xdr:rowOff>
    </xdr:from>
    <xdr:to>
      <xdr:col>15</xdr:col>
      <xdr:colOff>101600</xdr:colOff>
      <xdr:row>57</xdr:row>
      <xdr:rowOff>116115</xdr:rowOff>
    </xdr:to>
    <xdr:sp macro="" textlink="">
      <xdr:nvSpPr>
        <xdr:cNvPr id="184" name="楕円 183">
          <a:extLst>
            <a:ext uri="{FF2B5EF4-FFF2-40B4-BE49-F238E27FC236}">
              <a16:creationId xmlns:a16="http://schemas.microsoft.com/office/drawing/2014/main" id="{26FCD063-60D1-4C4B-A7AE-A5D1042C9723}"/>
            </a:ext>
          </a:extLst>
        </xdr:cNvPr>
        <xdr:cNvSpPr/>
      </xdr:nvSpPr>
      <xdr:spPr>
        <a:xfrm>
          <a:off x="2623930" y="99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65315</xdr:rowOff>
    </xdr:from>
    <xdr:to>
      <xdr:col>19</xdr:col>
      <xdr:colOff>177800</xdr:colOff>
      <xdr:row>57</xdr:row>
      <xdr:rowOff>81643</xdr:rowOff>
    </xdr:to>
    <xdr:cxnSp macro="">
      <xdr:nvCxnSpPr>
        <xdr:cNvPr id="185" name="直線コネクタ 184">
          <a:extLst>
            <a:ext uri="{FF2B5EF4-FFF2-40B4-BE49-F238E27FC236}">
              <a16:creationId xmlns:a16="http://schemas.microsoft.com/office/drawing/2014/main" id="{BE7B193A-52E7-4C5A-9CAF-46E27E5D5B33}"/>
            </a:ext>
          </a:extLst>
        </xdr:cNvPr>
        <xdr:cNvCxnSpPr/>
      </xdr:nvCxnSpPr>
      <xdr:spPr>
        <a:xfrm>
          <a:off x="2674730" y="10028299"/>
          <a:ext cx="82671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158206</xdr:rowOff>
    </xdr:from>
    <xdr:to>
      <xdr:col>10</xdr:col>
      <xdr:colOff>165100</xdr:colOff>
      <xdr:row>57</xdr:row>
      <xdr:rowOff>88356</xdr:rowOff>
    </xdr:to>
    <xdr:sp macro="" textlink="">
      <xdr:nvSpPr>
        <xdr:cNvPr id="186" name="楕円 185">
          <a:extLst>
            <a:ext uri="{FF2B5EF4-FFF2-40B4-BE49-F238E27FC236}">
              <a16:creationId xmlns:a16="http://schemas.microsoft.com/office/drawing/2014/main" id="{20FA6A0B-7AD9-41D5-9128-E0D3D668B312}"/>
            </a:ext>
          </a:extLst>
        </xdr:cNvPr>
        <xdr:cNvSpPr/>
      </xdr:nvSpPr>
      <xdr:spPr>
        <a:xfrm>
          <a:off x="1812787" y="994626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37556</xdr:rowOff>
    </xdr:from>
    <xdr:to>
      <xdr:col>15</xdr:col>
      <xdr:colOff>50800</xdr:colOff>
      <xdr:row>57</xdr:row>
      <xdr:rowOff>65315</xdr:rowOff>
    </xdr:to>
    <xdr:cxnSp macro="">
      <xdr:nvCxnSpPr>
        <xdr:cNvPr id="187" name="直線コネクタ 186">
          <a:extLst>
            <a:ext uri="{FF2B5EF4-FFF2-40B4-BE49-F238E27FC236}">
              <a16:creationId xmlns:a16="http://schemas.microsoft.com/office/drawing/2014/main" id="{E6312F75-E5B8-4F21-8512-DD90B13CC6FD}"/>
            </a:ext>
          </a:extLst>
        </xdr:cNvPr>
        <xdr:cNvCxnSpPr/>
      </xdr:nvCxnSpPr>
      <xdr:spPr>
        <a:xfrm>
          <a:off x="1863587" y="10000540"/>
          <a:ext cx="811143"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130447</xdr:rowOff>
    </xdr:from>
    <xdr:to>
      <xdr:col>6</xdr:col>
      <xdr:colOff>38100</xdr:colOff>
      <xdr:row>57</xdr:row>
      <xdr:rowOff>60597</xdr:rowOff>
    </xdr:to>
    <xdr:sp macro="" textlink="">
      <xdr:nvSpPr>
        <xdr:cNvPr id="188" name="楕円 187">
          <a:extLst>
            <a:ext uri="{FF2B5EF4-FFF2-40B4-BE49-F238E27FC236}">
              <a16:creationId xmlns:a16="http://schemas.microsoft.com/office/drawing/2014/main" id="{EF5C6D12-9E07-464B-9BFC-130547582A79}"/>
            </a:ext>
          </a:extLst>
        </xdr:cNvPr>
        <xdr:cNvSpPr/>
      </xdr:nvSpPr>
      <xdr:spPr>
        <a:xfrm>
          <a:off x="1001643" y="9918503"/>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9797</xdr:rowOff>
    </xdr:from>
    <xdr:to>
      <xdr:col>10</xdr:col>
      <xdr:colOff>114300</xdr:colOff>
      <xdr:row>57</xdr:row>
      <xdr:rowOff>37556</xdr:rowOff>
    </xdr:to>
    <xdr:cxnSp macro="">
      <xdr:nvCxnSpPr>
        <xdr:cNvPr id="189" name="直線コネクタ 188">
          <a:extLst>
            <a:ext uri="{FF2B5EF4-FFF2-40B4-BE49-F238E27FC236}">
              <a16:creationId xmlns:a16="http://schemas.microsoft.com/office/drawing/2014/main" id="{25798476-BDD5-41A2-A274-6EDA313818FE}"/>
            </a:ext>
          </a:extLst>
        </xdr:cNvPr>
        <xdr:cNvCxnSpPr/>
      </xdr:nvCxnSpPr>
      <xdr:spPr>
        <a:xfrm>
          <a:off x="1052443" y="9972781"/>
          <a:ext cx="811144"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276F7FC6-9148-4EA3-9FAC-311FAB1CB779}"/>
            </a:ext>
          </a:extLst>
        </xdr:cNvPr>
        <xdr:cNvSpPr txBox="1"/>
      </xdr:nvSpPr>
      <xdr:spPr>
        <a:xfrm>
          <a:off x="3301761" y="1080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327E20B8-16A4-4753-BAE8-516BF1A64EA3}"/>
            </a:ext>
          </a:extLst>
        </xdr:cNvPr>
        <xdr:cNvSpPr txBox="1"/>
      </xdr:nvSpPr>
      <xdr:spPr>
        <a:xfrm>
          <a:off x="2487746" y="107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C95E2111-B00F-4F92-B92C-5D6EE4337A36}"/>
            </a:ext>
          </a:extLst>
        </xdr:cNvPr>
        <xdr:cNvSpPr txBox="1"/>
      </xdr:nvSpPr>
      <xdr:spPr>
        <a:xfrm>
          <a:off x="1676602" y="1072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8A03758D-81E7-4B71-9673-E497DF44EFD3}"/>
            </a:ext>
          </a:extLst>
        </xdr:cNvPr>
        <xdr:cNvSpPr txBox="1"/>
      </xdr:nvSpPr>
      <xdr:spPr>
        <a:xfrm>
          <a:off x="865459" y="10650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148970</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181D5F97-605B-4EE9-8FF0-639821669442}"/>
            </a:ext>
          </a:extLst>
        </xdr:cNvPr>
        <xdr:cNvSpPr txBox="1"/>
      </xdr:nvSpPr>
      <xdr:spPr>
        <a:xfrm>
          <a:off x="3301761" y="976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132642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811EC55-5022-40B5-BF67-DAED4D43D9A9}"/>
            </a:ext>
          </a:extLst>
        </xdr:cNvPr>
        <xdr:cNvSpPr txBox="1"/>
      </xdr:nvSpPr>
      <xdr:spPr>
        <a:xfrm>
          <a:off x="2487746" y="974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104883</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DA6D55B5-2DCD-4E57-9542-FAC0D6ADE226}"/>
            </a:ext>
          </a:extLst>
        </xdr:cNvPr>
        <xdr:cNvSpPr txBox="1"/>
      </xdr:nvSpPr>
      <xdr:spPr>
        <a:xfrm>
          <a:off x="1676602" y="9718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77124</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5C115A6B-07C9-49FD-8A8E-F687613B7E6F}"/>
            </a:ext>
          </a:extLst>
        </xdr:cNvPr>
        <xdr:cNvSpPr txBox="1"/>
      </xdr:nvSpPr>
      <xdr:spPr>
        <a:xfrm>
          <a:off x="865459" y="96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422EE01-8164-4DB0-84F4-B0113FBC121E}"/>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9BEA5D36-2B27-4D06-8CB5-912A223A17DE}"/>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15715000-3FBB-4F41-BA8A-9AE106CA3DA5}"/>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26E5CF1-16E6-48B6-838F-6245B12DAC7B}"/>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AFAD834A-96C6-49E1-865D-EA5778E4DCF4}"/>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B7DDD6AB-8743-4B12-99F6-554C39DD67A5}"/>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80DBC3E-8054-455D-B6F7-9B3FF765C771}"/>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288B8B7C-3E79-470A-8DE0-D5F48CB5F21E}"/>
            </a:ext>
          </a:extLst>
        </xdr:cNvPr>
        <xdr:cNvSpPr/>
      </xdr:nvSpPr>
      <xdr:spPr>
        <a:xfrm>
          <a:off x="6074576" y="932042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AC336D4-D316-4657-8F33-D1B45A903072}"/>
            </a:ext>
          </a:extLst>
        </xdr:cNvPr>
        <xdr:cNvSpPr txBox="1"/>
      </xdr:nvSpPr>
      <xdr:spPr>
        <a:xfrm>
          <a:off x="603647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D81C4CC5-FD4C-4DDA-83F2-503323F531FB}"/>
            </a:ext>
          </a:extLst>
        </xdr:cNvPr>
        <xdr:cNvCxnSpPr/>
      </xdr:nvCxnSpPr>
      <xdr:spPr>
        <a:xfrm>
          <a:off x="6074576" y="1165164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2FE451F-737D-4AED-A81D-183B15D3AB88}"/>
            </a:ext>
          </a:extLst>
        </xdr:cNvPr>
        <xdr:cNvCxnSpPr/>
      </xdr:nvCxnSpPr>
      <xdr:spPr>
        <a:xfrm>
          <a:off x="6074576" y="1126368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A1B7938B-ED10-4686-90E4-C4E8A6D8CDD3}"/>
            </a:ext>
          </a:extLst>
        </xdr:cNvPr>
        <xdr:cNvSpPr txBox="1"/>
      </xdr:nvSpPr>
      <xdr:spPr>
        <a:xfrm>
          <a:off x="5841361" y="111179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411215BC-B0F8-4585-8B9A-17F19456F622}"/>
            </a:ext>
          </a:extLst>
        </xdr:cNvPr>
        <xdr:cNvCxnSpPr/>
      </xdr:nvCxnSpPr>
      <xdr:spPr>
        <a:xfrm>
          <a:off x="6074576" y="1087572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50421662-924D-4F3E-95C4-8D7E407C1645}"/>
            </a:ext>
          </a:extLst>
        </xdr:cNvPr>
        <xdr:cNvSpPr txBox="1"/>
      </xdr:nvSpPr>
      <xdr:spPr>
        <a:xfrm>
          <a:off x="5525871" y="10730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436CD336-22CA-4E64-94F0-7798CD462232}"/>
            </a:ext>
          </a:extLst>
        </xdr:cNvPr>
        <xdr:cNvCxnSpPr/>
      </xdr:nvCxnSpPr>
      <xdr:spPr>
        <a:xfrm>
          <a:off x="6074576" y="1048777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EFE88BC0-EBE5-4A86-87F0-E46358CD16BF}"/>
            </a:ext>
          </a:extLst>
        </xdr:cNvPr>
        <xdr:cNvSpPr txBox="1"/>
      </xdr:nvSpPr>
      <xdr:spPr>
        <a:xfrm>
          <a:off x="5525871" y="103420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CE8C1610-B0A6-43EB-9851-7E6C5C65CDA3}"/>
            </a:ext>
          </a:extLst>
        </xdr:cNvPr>
        <xdr:cNvCxnSpPr/>
      </xdr:nvCxnSpPr>
      <xdr:spPr>
        <a:xfrm>
          <a:off x="6074576" y="1009633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944FED19-A010-4099-9505-690D3F4E2D99}"/>
            </a:ext>
          </a:extLst>
        </xdr:cNvPr>
        <xdr:cNvSpPr txBox="1"/>
      </xdr:nvSpPr>
      <xdr:spPr>
        <a:xfrm>
          <a:off x="5525871" y="995063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205CBAE5-13D6-4590-8855-93F6809648FE}"/>
            </a:ext>
          </a:extLst>
        </xdr:cNvPr>
        <xdr:cNvCxnSpPr/>
      </xdr:nvCxnSpPr>
      <xdr:spPr>
        <a:xfrm>
          <a:off x="6074576" y="970837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7" name="テキスト ボックス 216">
          <a:extLst>
            <a:ext uri="{FF2B5EF4-FFF2-40B4-BE49-F238E27FC236}">
              <a16:creationId xmlns:a16="http://schemas.microsoft.com/office/drawing/2014/main" id="{86189C60-FACC-4693-8C7B-B1A3AFD68BF6}"/>
            </a:ext>
          </a:extLst>
        </xdr:cNvPr>
        <xdr:cNvSpPr txBox="1"/>
      </xdr:nvSpPr>
      <xdr:spPr>
        <a:xfrm>
          <a:off x="5525871" y="956267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98DC71FC-2A2D-491F-95CE-27A577CC3A36}"/>
            </a:ext>
          </a:extLst>
        </xdr:cNvPr>
        <xdr:cNvCxnSpPr/>
      </xdr:nvCxnSpPr>
      <xdr:spPr>
        <a:xfrm>
          <a:off x="6074576" y="93204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4A4AB35B-C4DE-4C58-8980-1B6BF9479777}"/>
            </a:ext>
          </a:extLst>
        </xdr:cNvPr>
        <xdr:cNvSpPr txBox="1"/>
      </xdr:nvSpPr>
      <xdr:spPr>
        <a:xfrm>
          <a:off x="5435718" y="917471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7B94E707-B74A-444F-B81C-E6C5EFEC09A4}"/>
            </a:ext>
          </a:extLst>
        </xdr:cNvPr>
        <xdr:cNvSpPr/>
      </xdr:nvSpPr>
      <xdr:spPr>
        <a:xfrm>
          <a:off x="6074576" y="932042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21" name="直線コネクタ 220">
          <a:extLst>
            <a:ext uri="{FF2B5EF4-FFF2-40B4-BE49-F238E27FC236}">
              <a16:creationId xmlns:a16="http://schemas.microsoft.com/office/drawing/2014/main" id="{D5826C47-42AA-478E-B187-F585F6D04F20}"/>
            </a:ext>
          </a:extLst>
        </xdr:cNvPr>
        <xdr:cNvCxnSpPr/>
      </xdr:nvCxnSpPr>
      <xdr:spPr>
        <a:xfrm flipV="1">
          <a:off x="9620113" y="9916918"/>
          <a:ext cx="0" cy="133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52F882DD-6FAA-439F-9A5C-C143AA47A243}"/>
            </a:ext>
          </a:extLst>
        </xdr:cNvPr>
        <xdr:cNvSpPr txBox="1"/>
      </xdr:nvSpPr>
      <xdr:spPr>
        <a:xfrm>
          <a:off x="9659178" y="1125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23" name="直線コネクタ 222">
          <a:extLst>
            <a:ext uri="{FF2B5EF4-FFF2-40B4-BE49-F238E27FC236}">
              <a16:creationId xmlns:a16="http://schemas.microsoft.com/office/drawing/2014/main" id="{F2C99052-7A00-4607-A3BE-632F1912A626}"/>
            </a:ext>
          </a:extLst>
        </xdr:cNvPr>
        <xdr:cNvCxnSpPr/>
      </xdr:nvCxnSpPr>
      <xdr:spPr>
        <a:xfrm>
          <a:off x="9547750" y="1124817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24" name="【橋りょう・トンネル】&#10;一人当たり有形固定資産（償却資産）額最大値テキスト">
          <a:extLst>
            <a:ext uri="{FF2B5EF4-FFF2-40B4-BE49-F238E27FC236}">
              <a16:creationId xmlns:a16="http://schemas.microsoft.com/office/drawing/2014/main" id="{9DE716A5-7A6E-4B82-851A-E2708A7A37E8}"/>
            </a:ext>
          </a:extLst>
        </xdr:cNvPr>
        <xdr:cNvSpPr txBox="1"/>
      </xdr:nvSpPr>
      <xdr:spPr>
        <a:xfrm>
          <a:off x="9659178" y="968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25" name="直線コネクタ 224">
          <a:extLst>
            <a:ext uri="{FF2B5EF4-FFF2-40B4-BE49-F238E27FC236}">
              <a16:creationId xmlns:a16="http://schemas.microsoft.com/office/drawing/2014/main" id="{B0755391-A098-4483-96B5-10C99515F6C8}"/>
            </a:ext>
          </a:extLst>
        </xdr:cNvPr>
        <xdr:cNvCxnSpPr/>
      </xdr:nvCxnSpPr>
      <xdr:spPr>
        <a:xfrm>
          <a:off x="9547750" y="991691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13426727-6F99-4DE1-9F6C-51F7ECEBD5A7}"/>
            </a:ext>
          </a:extLst>
        </xdr:cNvPr>
        <xdr:cNvSpPr txBox="1"/>
      </xdr:nvSpPr>
      <xdr:spPr>
        <a:xfrm>
          <a:off x="9659178" y="1063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27" name="フローチャート: 判断 226">
          <a:extLst>
            <a:ext uri="{FF2B5EF4-FFF2-40B4-BE49-F238E27FC236}">
              <a16:creationId xmlns:a16="http://schemas.microsoft.com/office/drawing/2014/main" id="{FEB72FBA-3187-4AD5-A7CD-0B771368079B}"/>
            </a:ext>
          </a:extLst>
        </xdr:cNvPr>
        <xdr:cNvSpPr/>
      </xdr:nvSpPr>
      <xdr:spPr>
        <a:xfrm>
          <a:off x="9585850" y="10654633"/>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28" name="フローチャート: 判断 227">
          <a:extLst>
            <a:ext uri="{FF2B5EF4-FFF2-40B4-BE49-F238E27FC236}">
              <a16:creationId xmlns:a16="http://schemas.microsoft.com/office/drawing/2014/main" id="{5AAC1BBC-269A-4FAE-835B-E6D227668686}"/>
            </a:ext>
          </a:extLst>
        </xdr:cNvPr>
        <xdr:cNvSpPr/>
      </xdr:nvSpPr>
      <xdr:spPr>
        <a:xfrm>
          <a:off x="8809935" y="1070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29" name="フローチャート: 判断 228">
          <a:extLst>
            <a:ext uri="{FF2B5EF4-FFF2-40B4-BE49-F238E27FC236}">
              <a16:creationId xmlns:a16="http://schemas.microsoft.com/office/drawing/2014/main" id="{9477FEB1-191A-4047-9722-677CE1CE02B4}"/>
            </a:ext>
          </a:extLst>
        </xdr:cNvPr>
        <xdr:cNvSpPr/>
      </xdr:nvSpPr>
      <xdr:spPr>
        <a:xfrm>
          <a:off x="7998791" y="1071798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0" name="フローチャート: 判断 229">
          <a:extLst>
            <a:ext uri="{FF2B5EF4-FFF2-40B4-BE49-F238E27FC236}">
              <a16:creationId xmlns:a16="http://schemas.microsoft.com/office/drawing/2014/main" id="{70AD74C0-08DC-4065-A48C-6DE82EF70B6C}"/>
            </a:ext>
          </a:extLst>
        </xdr:cNvPr>
        <xdr:cNvSpPr/>
      </xdr:nvSpPr>
      <xdr:spPr>
        <a:xfrm>
          <a:off x="7172077" y="1069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31" name="フローチャート: 判断 230">
          <a:extLst>
            <a:ext uri="{FF2B5EF4-FFF2-40B4-BE49-F238E27FC236}">
              <a16:creationId xmlns:a16="http://schemas.microsoft.com/office/drawing/2014/main" id="{58ADADCB-58AB-43B7-A26A-5847CEE36D55}"/>
            </a:ext>
          </a:extLst>
        </xdr:cNvPr>
        <xdr:cNvSpPr/>
      </xdr:nvSpPr>
      <xdr:spPr>
        <a:xfrm>
          <a:off x="6360933" y="1085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05CD990-0535-47FB-8688-DB50E17BC7F9}"/>
            </a:ext>
          </a:extLst>
        </xdr:cNvPr>
        <xdr:cNvSpPr txBox="1"/>
      </xdr:nvSpPr>
      <xdr:spPr>
        <a:xfrm>
          <a:off x="944615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C068036-76BA-4275-A1B6-2E04446B540E}"/>
            </a:ext>
          </a:extLst>
        </xdr:cNvPr>
        <xdr:cNvSpPr txBox="1"/>
      </xdr:nvSpPr>
      <xdr:spPr>
        <a:xfrm>
          <a:off x="868580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B28DE90-C6C2-49C3-9400-D4839A39B75F}"/>
            </a:ext>
          </a:extLst>
        </xdr:cNvPr>
        <xdr:cNvSpPr txBox="1"/>
      </xdr:nvSpPr>
      <xdr:spPr>
        <a:xfrm>
          <a:off x="7874663"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EDF1719-2389-467D-9107-2D4852B4D803}"/>
            </a:ext>
          </a:extLst>
        </xdr:cNvPr>
        <xdr:cNvSpPr txBox="1"/>
      </xdr:nvSpPr>
      <xdr:spPr>
        <a:xfrm>
          <a:off x="704794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F08A792-C885-48CF-B335-DFEC3CACED2D}"/>
            </a:ext>
          </a:extLst>
        </xdr:cNvPr>
        <xdr:cNvSpPr txBox="1"/>
      </xdr:nvSpPr>
      <xdr:spPr>
        <a:xfrm>
          <a:off x="623680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140538</xdr:rowOff>
    </xdr:from>
    <xdr:to>
      <xdr:col>50</xdr:col>
      <xdr:colOff>165100</xdr:colOff>
      <xdr:row>64</xdr:row>
      <xdr:rowOff>70688</xdr:rowOff>
    </xdr:to>
    <xdr:sp macro="" textlink="">
      <xdr:nvSpPr>
        <xdr:cNvPr id="237" name="楕円 236">
          <a:extLst>
            <a:ext uri="{FF2B5EF4-FFF2-40B4-BE49-F238E27FC236}">
              <a16:creationId xmlns:a16="http://schemas.microsoft.com/office/drawing/2014/main" id="{9D258125-3526-4F1E-92E7-EC447208930C}"/>
            </a:ext>
          </a:extLst>
        </xdr:cNvPr>
        <xdr:cNvSpPr/>
      </xdr:nvSpPr>
      <xdr:spPr>
        <a:xfrm>
          <a:off x="8809935" y="1115309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143213</xdr:rowOff>
    </xdr:from>
    <xdr:to>
      <xdr:col>46</xdr:col>
      <xdr:colOff>38100</xdr:colOff>
      <xdr:row>64</xdr:row>
      <xdr:rowOff>73363</xdr:rowOff>
    </xdr:to>
    <xdr:sp macro="" textlink="">
      <xdr:nvSpPr>
        <xdr:cNvPr id="238" name="楕円 237">
          <a:extLst>
            <a:ext uri="{FF2B5EF4-FFF2-40B4-BE49-F238E27FC236}">
              <a16:creationId xmlns:a16="http://schemas.microsoft.com/office/drawing/2014/main" id="{B25514D8-FA92-4CA0-B679-2C58998F5AB5}"/>
            </a:ext>
          </a:extLst>
        </xdr:cNvPr>
        <xdr:cNvSpPr/>
      </xdr:nvSpPr>
      <xdr:spPr>
        <a:xfrm>
          <a:off x="7998791" y="11155770"/>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19888</xdr:rowOff>
    </xdr:from>
    <xdr:to>
      <xdr:col>50</xdr:col>
      <xdr:colOff>114300</xdr:colOff>
      <xdr:row>64</xdr:row>
      <xdr:rowOff>22563</xdr:rowOff>
    </xdr:to>
    <xdr:cxnSp macro="">
      <xdr:nvCxnSpPr>
        <xdr:cNvPr id="239" name="直線コネクタ 238">
          <a:extLst>
            <a:ext uri="{FF2B5EF4-FFF2-40B4-BE49-F238E27FC236}">
              <a16:creationId xmlns:a16="http://schemas.microsoft.com/office/drawing/2014/main" id="{C571336E-E8FB-4FEB-92C7-BED6071359F3}"/>
            </a:ext>
          </a:extLst>
        </xdr:cNvPr>
        <xdr:cNvCxnSpPr/>
      </xdr:nvCxnSpPr>
      <xdr:spPr>
        <a:xfrm flipV="1">
          <a:off x="8049591" y="11207373"/>
          <a:ext cx="811144"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144076</xdr:rowOff>
    </xdr:from>
    <xdr:to>
      <xdr:col>41</xdr:col>
      <xdr:colOff>101600</xdr:colOff>
      <xdr:row>64</xdr:row>
      <xdr:rowOff>74226</xdr:rowOff>
    </xdr:to>
    <xdr:sp macro="" textlink="">
      <xdr:nvSpPr>
        <xdr:cNvPr id="240" name="楕円 239">
          <a:extLst>
            <a:ext uri="{FF2B5EF4-FFF2-40B4-BE49-F238E27FC236}">
              <a16:creationId xmlns:a16="http://schemas.microsoft.com/office/drawing/2014/main" id="{6ECC5CFE-5285-4F22-AF59-BB786970AFCA}"/>
            </a:ext>
          </a:extLst>
        </xdr:cNvPr>
        <xdr:cNvSpPr/>
      </xdr:nvSpPr>
      <xdr:spPr>
        <a:xfrm>
          <a:off x="7172077" y="11156633"/>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22563</xdr:rowOff>
    </xdr:from>
    <xdr:to>
      <xdr:col>45</xdr:col>
      <xdr:colOff>177800</xdr:colOff>
      <xdr:row>64</xdr:row>
      <xdr:rowOff>23426</xdr:rowOff>
    </xdr:to>
    <xdr:cxnSp macro="">
      <xdr:nvCxnSpPr>
        <xdr:cNvPr id="241" name="直線コネクタ 240">
          <a:extLst>
            <a:ext uri="{FF2B5EF4-FFF2-40B4-BE49-F238E27FC236}">
              <a16:creationId xmlns:a16="http://schemas.microsoft.com/office/drawing/2014/main" id="{015E7CA3-54EF-48B7-A653-2093E8D37B01}"/>
            </a:ext>
          </a:extLst>
        </xdr:cNvPr>
        <xdr:cNvCxnSpPr/>
      </xdr:nvCxnSpPr>
      <xdr:spPr>
        <a:xfrm flipV="1">
          <a:off x="7222877" y="11210048"/>
          <a:ext cx="826714"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145049</xdr:rowOff>
    </xdr:from>
    <xdr:to>
      <xdr:col>36</xdr:col>
      <xdr:colOff>165100</xdr:colOff>
      <xdr:row>64</xdr:row>
      <xdr:rowOff>75199</xdr:rowOff>
    </xdr:to>
    <xdr:sp macro="" textlink="">
      <xdr:nvSpPr>
        <xdr:cNvPr id="242" name="楕円 241">
          <a:extLst>
            <a:ext uri="{FF2B5EF4-FFF2-40B4-BE49-F238E27FC236}">
              <a16:creationId xmlns:a16="http://schemas.microsoft.com/office/drawing/2014/main" id="{171D5FF8-FFD5-4B0A-9EC0-D062AAC3C9D1}"/>
            </a:ext>
          </a:extLst>
        </xdr:cNvPr>
        <xdr:cNvSpPr/>
      </xdr:nvSpPr>
      <xdr:spPr>
        <a:xfrm>
          <a:off x="6360933" y="1115760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23426</xdr:rowOff>
    </xdr:from>
    <xdr:to>
      <xdr:col>41</xdr:col>
      <xdr:colOff>50800</xdr:colOff>
      <xdr:row>64</xdr:row>
      <xdr:rowOff>24399</xdr:rowOff>
    </xdr:to>
    <xdr:cxnSp macro="">
      <xdr:nvCxnSpPr>
        <xdr:cNvPr id="243" name="直線コネクタ 242">
          <a:extLst>
            <a:ext uri="{FF2B5EF4-FFF2-40B4-BE49-F238E27FC236}">
              <a16:creationId xmlns:a16="http://schemas.microsoft.com/office/drawing/2014/main" id="{D62258D8-AC7A-44D9-9EA8-60884781A4F7}"/>
            </a:ext>
          </a:extLst>
        </xdr:cNvPr>
        <xdr:cNvCxnSpPr/>
      </xdr:nvCxnSpPr>
      <xdr:spPr>
        <a:xfrm flipV="1">
          <a:off x="6411733" y="11210911"/>
          <a:ext cx="811144"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6C6CD4F6-CA9C-43C9-8FA6-23715643BB2B}"/>
            </a:ext>
          </a:extLst>
        </xdr:cNvPr>
        <xdr:cNvSpPr txBox="1"/>
      </xdr:nvSpPr>
      <xdr:spPr>
        <a:xfrm>
          <a:off x="8571721" y="1047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0312759-79F3-4207-8767-B5CE36F898F0}"/>
            </a:ext>
          </a:extLst>
        </xdr:cNvPr>
        <xdr:cNvSpPr txBox="1"/>
      </xdr:nvSpPr>
      <xdr:spPr>
        <a:xfrm>
          <a:off x="7765658" y="104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21257C3C-F722-4A93-A80C-7AB8A87111A5}"/>
            </a:ext>
          </a:extLst>
        </xdr:cNvPr>
        <xdr:cNvSpPr txBox="1"/>
      </xdr:nvSpPr>
      <xdr:spPr>
        <a:xfrm>
          <a:off x="6954514" y="104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133644</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409E370B-82E7-45D1-A58C-91D794EB7D64}"/>
            </a:ext>
          </a:extLst>
        </xdr:cNvPr>
        <xdr:cNvSpPr txBox="1"/>
      </xdr:nvSpPr>
      <xdr:spPr>
        <a:xfrm>
          <a:off x="6127799" y="1062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61815</xdr:rowOff>
    </xdr:from>
    <xdr:ext cx="534377" cy="259045"/>
    <xdr:sp macro="" textlink="">
      <xdr:nvSpPr>
        <xdr:cNvPr id="248" name="n_1mainValue【橋りょう・トンネル】&#10;一人当たり有形固定資産（償却資産）額">
          <a:extLst>
            <a:ext uri="{FF2B5EF4-FFF2-40B4-BE49-F238E27FC236}">
              <a16:creationId xmlns:a16="http://schemas.microsoft.com/office/drawing/2014/main" id="{76CB2DDC-FDFF-4A3E-89AC-394BE41D885C}"/>
            </a:ext>
          </a:extLst>
        </xdr:cNvPr>
        <xdr:cNvSpPr txBox="1"/>
      </xdr:nvSpPr>
      <xdr:spPr>
        <a:xfrm>
          <a:off x="8596417" y="112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64490</xdr:rowOff>
    </xdr:from>
    <xdr:ext cx="534377" cy="259045"/>
    <xdr:sp macro="" textlink="">
      <xdr:nvSpPr>
        <xdr:cNvPr id="249" name="n_2mainValue【橋りょう・トンネル】&#10;一人当たり有形固定資産（償却資産）額">
          <a:extLst>
            <a:ext uri="{FF2B5EF4-FFF2-40B4-BE49-F238E27FC236}">
              <a16:creationId xmlns:a16="http://schemas.microsoft.com/office/drawing/2014/main" id="{C56AEFA7-83F7-46A3-B9C9-C74178C994CF}"/>
            </a:ext>
          </a:extLst>
        </xdr:cNvPr>
        <xdr:cNvSpPr txBox="1"/>
      </xdr:nvSpPr>
      <xdr:spPr>
        <a:xfrm>
          <a:off x="7797974" y="112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65353</xdr:rowOff>
    </xdr:from>
    <xdr:ext cx="534377" cy="259045"/>
    <xdr:sp macro="" textlink="">
      <xdr:nvSpPr>
        <xdr:cNvPr id="250" name="n_3mainValue【橋りょう・トンネル】&#10;一人当たり有形固定資産（償却資産）額">
          <a:extLst>
            <a:ext uri="{FF2B5EF4-FFF2-40B4-BE49-F238E27FC236}">
              <a16:creationId xmlns:a16="http://schemas.microsoft.com/office/drawing/2014/main" id="{F1DB4FFE-44C7-429C-B10B-8597C6676727}"/>
            </a:ext>
          </a:extLst>
        </xdr:cNvPr>
        <xdr:cNvSpPr txBox="1"/>
      </xdr:nvSpPr>
      <xdr:spPr>
        <a:xfrm>
          <a:off x="6986830" y="112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66326</xdr:rowOff>
    </xdr:from>
    <xdr:ext cx="534377" cy="259045"/>
    <xdr:sp macro="" textlink="">
      <xdr:nvSpPr>
        <xdr:cNvPr id="251" name="n_4mainValue【橋りょう・トンネル】&#10;一人当たり有形固定資産（償却資産）額">
          <a:extLst>
            <a:ext uri="{FF2B5EF4-FFF2-40B4-BE49-F238E27FC236}">
              <a16:creationId xmlns:a16="http://schemas.microsoft.com/office/drawing/2014/main" id="{9C4DBE5B-509F-468D-AE91-27CE86DF143E}"/>
            </a:ext>
          </a:extLst>
        </xdr:cNvPr>
        <xdr:cNvSpPr txBox="1"/>
      </xdr:nvSpPr>
      <xdr:spPr>
        <a:xfrm>
          <a:off x="6160115" y="112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9EA87EA5-A9E4-4D4F-AA33-7E2E8FCC05AD}"/>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99D9F5E-78C8-4D39-870C-0330DF57B53E}"/>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E605589F-6FD3-43EF-A0FF-288FD1519657}"/>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3075204A-BBFF-4494-B92F-8E5BF735AEDD}"/>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AF1B501-831F-4FB4-A425-19DB8B885501}"/>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79F1E600-17A2-45A0-BD5F-B2B810E77781}"/>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7F1629EE-27DC-4831-AC66-EF3FED222006}"/>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C3DCCC5F-B60B-4CF3-9FDB-A07CAD302874}"/>
            </a:ext>
          </a:extLst>
        </xdr:cNvPr>
        <xdr:cNvSpPr/>
      </xdr:nvSpPr>
      <xdr:spPr>
        <a:xfrm>
          <a:off x="69971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940C893F-AF7C-433F-A3C9-844044DC6FCD}"/>
            </a:ext>
          </a:extLst>
        </xdr:cNvPr>
        <xdr:cNvSpPr txBox="1"/>
      </xdr:nvSpPr>
      <xdr:spPr>
        <a:xfrm>
          <a:off x="677186"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575C862A-5E83-4E22-BE8E-98B48B2AE8D0}"/>
            </a:ext>
          </a:extLst>
        </xdr:cNvPr>
        <xdr:cNvCxnSpPr/>
      </xdr:nvCxnSpPr>
      <xdr:spPr>
        <a:xfrm>
          <a:off x="69971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BF3BA064-5D84-4EC3-960F-1D7F94CBC5B5}"/>
            </a:ext>
          </a:extLst>
        </xdr:cNvPr>
        <xdr:cNvSpPr txBox="1"/>
      </xdr:nvSpPr>
      <xdr:spPr>
        <a:xfrm>
          <a:off x="27925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E0954F19-ED1E-4C84-85BA-31CEEE1A285A}"/>
            </a:ext>
          </a:extLst>
        </xdr:cNvPr>
        <xdr:cNvCxnSpPr/>
      </xdr:nvCxnSpPr>
      <xdr:spPr>
        <a:xfrm>
          <a:off x="69971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D126EC8B-B69D-4DF6-858D-2B7259FC5F85}"/>
            </a:ext>
          </a:extLst>
        </xdr:cNvPr>
        <xdr:cNvSpPr txBox="1"/>
      </xdr:nvSpPr>
      <xdr:spPr>
        <a:xfrm>
          <a:off x="27925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3141C0E7-7E78-4477-87DF-D4CC09D0A7C0}"/>
            </a:ext>
          </a:extLst>
        </xdr:cNvPr>
        <xdr:cNvCxnSpPr/>
      </xdr:nvCxnSpPr>
      <xdr:spPr>
        <a:xfrm>
          <a:off x="69971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1E782329-94B2-4532-9FAE-86D3DAF161FC}"/>
            </a:ext>
          </a:extLst>
        </xdr:cNvPr>
        <xdr:cNvSpPr txBox="1"/>
      </xdr:nvSpPr>
      <xdr:spPr>
        <a:xfrm>
          <a:off x="343370"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7E0A8B12-0B0F-461C-9D2E-9C19D57FC254}"/>
            </a:ext>
          </a:extLst>
        </xdr:cNvPr>
        <xdr:cNvCxnSpPr/>
      </xdr:nvCxnSpPr>
      <xdr:spPr>
        <a:xfrm>
          <a:off x="69971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5570874F-045D-4CEE-BF7D-DF0FF8C7BF9E}"/>
            </a:ext>
          </a:extLst>
        </xdr:cNvPr>
        <xdr:cNvSpPr txBox="1"/>
      </xdr:nvSpPr>
      <xdr:spPr>
        <a:xfrm>
          <a:off x="343370"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3905882D-F663-4149-AD9F-D67C6AEBBB6C}"/>
            </a:ext>
          </a:extLst>
        </xdr:cNvPr>
        <xdr:cNvCxnSpPr/>
      </xdr:nvCxnSpPr>
      <xdr:spPr>
        <a:xfrm>
          <a:off x="69971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903622E2-FAFA-43DF-ABD5-5E5A16C11D50}"/>
            </a:ext>
          </a:extLst>
        </xdr:cNvPr>
        <xdr:cNvSpPr txBox="1"/>
      </xdr:nvSpPr>
      <xdr:spPr>
        <a:xfrm>
          <a:off x="343370"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5E82D522-6F1E-42B4-8711-6318E687FA3A}"/>
            </a:ext>
          </a:extLst>
        </xdr:cNvPr>
        <xdr:cNvCxnSpPr/>
      </xdr:nvCxnSpPr>
      <xdr:spPr>
        <a:xfrm>
          <a:off x="69971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ABF281B7-2878-463D-8192-28B4826DB076}"/>
            </a:ext>
          </a:extLst>
        </xdr:cNvPr>
        <xdr:cNvSpPr txBox="1"/>
      </xdr:nvSpPr>
      <xdr:spPr>
        <a:xfrm>
          <a:off x="343370" y="134492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31877699-93F6-400A-941C-250A5104D3AD}"/>
            </a:ext>
          </a:extLst>
        </xdr:cNvPr>
        <xdr:cNvCxnSpPr/>
      </xdr:nvCxnSpPr>
      <xdr:spPr>
        <a:xfrm>
          <a:off x="69971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FF47C8D3-E862-4C7C-8319-4A3F7B0033B8}"/>
            </a:ext>
          </a:extLst>
        </xdr:cNvPr>
        <xdr:cNvSpPr txBox="1"/>
      </xdr:nvSpPr>
      <xdr:spPr>
        <a:xfrm>
          <a:off x="391918" y="130612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A0C1640F-CE02-4D1A-BBE4-3878F5F866B9}"/>
            </a:ext>
          </a:extLst>
        </xdr:cNvPr>
        <xdr:cNvSpPr/>
      </xdr:nvSpPr>
      <xdr:spPr>
        <a:xfrm>
          <a:off x="69971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76" name="直線コネクタ 275">
          <a:extLst>
            <a:ext uri="{FF2B5EF4-FFF2-40B4-BE49-F238E27FC236}">
              <a16:creationId xmlns:a16="http://schemas.microsoft.com/office/drawing/2014/main" id="{9C6D13C9-8617-47BE-BE19-D58FFFD63699}"/>
            </a:ext>
          </a:extLst>
        </xdr:cNvPr>
        <xdr:cNvCxnSpPr/>
      </xdr:nvCxnSpPr>
      <xdr:spPr>
        <a:xfrm flipV="1">
          <a:off x="4261154" y="13577763"/>
          <a:ext cx="0" cy="1553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123B84B6-0131-481A-83E4-BAE7FFDC5F9F}"/>
            </a:ext>
          </a:extLst>
        </xdr:cNvPr>
        <xdr:cNvSpPr txBox="1"/>
      </xdr:nvSpPr>
      <xdr:spPr>
        <a:xfrm>
          <a:off x="4299889" y="151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78" name="直線コネクタ 277">
          <a:extLst>
            <a:ext uri="{FF2B5EF4-FFF2-40B4-BE49-F238E27FC236}">
              <a16:creationId xmlns:a16="http://schemas.microsoft.com/office/drawing/2014/main" id="{9BCB73EC-D460-4BA3-A118-9914FE966CEF}"/>
            </a:ext>
          </a:extLst>
        </xdr:cNvPr>
        <xdr:cNvCxnSpPr/>
      </xdr:nvCxnSpPr>
      <xdr:spPr>
        <a:xfrm>
          <a:off x="4188460" y="1513116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D3160BF-AF62-41E9-9873-0C39CDAD917F}"/>
            </a:ext>
          </a:extLst>
        </xdr:cNvPr>
        <xdr:cNvSpPr txBox="1"/>
      </xdr:nvSpPr>
      <xdr:spPr>
        <a:xfrm>
          <a:off x="4299889" y="133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80" name="直線コネクタ 279">
          <a:extLst>
            <a:ext uri="{FF2B5EF4-FFF2-40B4-BE49-F238E27FC236}">
              <a16:creationId xmlns:a16="http://schemas.microsoft.com/office/drawing/2014/main" id="{FA3E7DB4-93C6-43AA-B151-477ABB790AC9}"/>
            </a:ext>
          </a:extLst>
        </xdr:cNvPr>
        <xdr:cNvCxnSpPr/>
      </xdr:nvCxnSpPr>
      <xdr:spPr>
        <a:xfrm>
          <a:off x="4188460" y="1357776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52D6DD7D-46C3-47A6-A757-197FC5DE98B9}"/>
            </a:ext>
          </a:extLst>
        </xdr:cNvPr>
        <xdr:cNvSpPr txBox="1"/>
      </xdr:nvSpPr>
      <xdr:spPr>
        <a:xfrm>
          <a:off x="4299889" y="1450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82" name="フローチャート: 判断 281">
          <a:extLst>
            <a:ext uri="{FF2B5EF4-FFF2-40B4-BE49-F238E27FC236}">
              <a16:creationId xmlns:a16="http://schemas.microsoft.com/office/drawing/2014/main" id="{B836654E-D34B-4DAB-91F1-81F8C4394415}"/>
            </a:ext>
          </a:extLst>
        </xdr:cNvPr>
        <xdr:cNvSpPr/>
      </xdr:nvSpPr>
      <xdr:spPr>
        <a:xfrm>
          <a:off x="4210989" y="145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83" name="フローチャート: 判断 282">
          <a:extLst>
            <a:ext uri="{FF2B5EF4-FFF2-40B4-BE49-F238E27FC236}">
              <a16:creationId xmlns:a16="http://schemas.microsoft.com/office/drawing/2014/main" id="{8C819820-2F01-44F7-9321-FBB7A232B007}"/>
            </a:ext>
          </a:extLst>
        </xdr:cNvPr>
        <xdr:cNvSpPr/>
      </xdr:nvSpPr>
      <xdr:spPr>
        <a:xfrm>
          <a:off x="3450645" y="1450447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84" name="フローチャート: 判断 283">
          <a:extLst>
            <a:ext uri="{FF2B5EF4-FFF2-40B4-BE49-F238E27FC236}">
              <a16:creationId xmlns:a16="http://schemas.microsoft.com/office/drawing/2014/main" id="{1402731B-033F-4F00-9657-776E372FCA87}"/>
            </a:ext>
          </a:extLst>
        </xdr:cNvPr>
        <xdr:cNvSpPr/>
      </xdr:nvSpPr>
      <xdr:spPr>
        <a:xfrm>
          <a:off x="2623930" y="1449685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85" name="フローチャート: 判断 284">
          <a:extLst>
            <a:ext uri="{FF2B5EF4-FFF2-40B4-BE49-F238E27FC236}">
              <a16:creationId xmlns:a16="http://schemas.microsoft.com/office/drawing/2014/main" id="{9FE8DE82-56A8-4E89-892A-639FB4F0887A}"/>
            </a:ext>
          </a:extLst>
        </xdr:cNvPr>
        <xdr:cNvSpPr/>
      </xdr:nvSpPr>
      <xdr:spPr>
        <a:xfrm>
          <a:off x="1812787" y="1445494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86" name="フローチャート: 判断 285">
          <a:extLst>
            <a:ext uri="{FF2B5EF4-FFF2-40B4-BE49-F238E27FC236}">
              <a16:creationId xmlns:a16="http://schemas.microsoft.com/office/drawing/2014/main" id="{7BEB3BF2-B865-4550-AE91-C30D178C4D75}"/>
            </a:ext>
          </a:extLst>
        </xdr:cNvPr>
        <xdr:cNvSpPr/>
      </xdr:nvSpPr>
      <xdr:spPr>
        <a:xfrm>
          <a:off x="1001643" y="1444732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5128C3E-1B49-4499-8C42-A4AAF5FFCFCE}"/>
            </a:ext>
          </a:extLst>
        </xdr:cNvPr>
        <xdr:cNvSpPr txBox="1"/>
      </xdr:nvSpPr>
      <xdr:spPr>
        <a:xfrm>
          <a:off x="408686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463BA93-3BC4-4FAC-8253-A77ED5EEF88B}"/>
            </a:ext>
          </a:extLst>
        </xdr:cNvPr>
        <xdr:cNvSpPr txBox="1"/>
      </xdr:nvSpPr>
      <xdr:spPr>
        <a:xfrm>
          <a:off x="332651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5AEA884-EA29-4F53-94C9-C12C61F78F74}"/>
            </a:ext>
          </a:extLst>
        </xdr:cNvPr>
        <xdr:cNvSpPr txBox="1"/>
      </xdr:nvSpPr>
      <xdr:spPr>
        <a:xfrm>
          <a:off x="249980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B57AE3C-0897-467A-9C38-C99AD4EC2DC8}"/>
            </a:ext>
          </a:extLst>
        </xdr:cNvPr>
        <xdr:cNvSpPr txBox="1"/>
      </xdr:nvSpPr>
      <xdr:spPr>
        <a:xfrm>
          <a:off x="168865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3E0F62E-76B9-4F32-AFB3-A3344D529B55}"/>
            </a:ext>
          </a:extLst>
        </xdr:cNvPr>
        <xdr:cNvSpPr txBox="1"/>
      </xdr:nvSpPr>
      <xdr:spPr>
        <a:xfrm>
          <a:off x="87751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292" name="楕円 291">
          <a:extLst>
            <a:ext uri="{FF2B5EF4-FFF2-40B4-BE49-F238E27FC236}">
              <a16:creationId xmlns:a16="http://schemas.microsoft.com/office/drawing/2014/main" id="{E02E2737-BCA7-4F65-BE1A-D8994674E09D}"/>
            </a:ext>
          </a:extLst>
        </xdr:cNvPr>
        <xdr:cNvSpPr/>
      </xdr:nvSpPr>
      <xdr:spPr>
        <a:xfrm>
          <a:off x="3450645" y="1454605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3" name="楕円 292">
          <a:extLst>
            <a:ext uri="{FF2B5EF4-FFF2-40B4-BE49-F238E27FC236}">
              <a16:creationId xmlns:a16="http://schemas.microsoft.com/office/drawing/2014/main" id="{1FE75E39-BC33-459A-B78B-6D2623F16DF9}"/>
            </a:ext>
          </a:extLst>
        </xdr:cNvPr>
        <xdr:cNvSpPr/>
      </xdr:nvSpPr>
      <xdr:spPr>
        <a:xfrm>
          <a:off x="2623930" y="145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85725</xdr:rowOff>
    </xdr:to>
    <xdr:cxnSp macro="">
      <xdr:nvCxnSpPr>
        <xdr:cNvPr id="294" name="直線コネクタ 293">
          <a:extLst>
            <a:ext uri="{FF2B5EF4-FFF2-40B4-BE49-F238E27FC236}">
              <a16:creationId xmlns:a16="http://schemas.microsoft.com/office/drawing/2014/main" id="{4144506E-21C5-48ED-B8D7-EB83C101A001}"/>
            </a:ext>
          </a:extLst>
        </xdr:cNvPr>
        <xdr:cNvCxnSpPr/>
      </xdr:nvCxnSpPr>
      <xdr:spPr>
        <a:xfrm>
          <a:off x="2674730" y="14579710"/>
          <a:ext cx="82671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5" name="楕円 294">
          <a:extLst>
            <a:ext uri="{FF2B5EF4-FFF2-40B4-BE49-F238E27FC236}">
              <a16:creationId xmlns:a16="http://schemas.microsoft.com/office/drawing/2014/main" id="{A3A120D9-F5C2-4B75-964A-BE6D6AE50EEE}"/>
            </a:ext>
          </a:extLst>
        </xdr:cNvPr>
        <xdr:cNvSpPr/>
      </xdr:nvSpPr>
      <xdr:spPr>
        <a:xfrm>
          <a:off x="1812787" y="1449495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68580</xdr:rowOff>
    </xdr:to>
    <xdr:cxnSp macro="">
      <xdr:nvCxnSpPr>
        <xdr:cNvPr id="296" name="直線コネクタ 295">
          <a:extLst>
            <a:ext uri="{FF2B5EF4-FFF2-40B4-BE49-F238E27FC236}">
              <a16:creationId xmlns:a16="http://schemas.microsoft.com/office/drawing/2014/main" id="{D744D4F2-A05F-46F3-A1B4-3DE86E5CC498}"/>
            </a:ext>
          </a:extLst>
        </xdr:cNvPr>
        <xdr:cNvCxnSpPr/>
      </xdr:nvCxnSpPr>
      <xdr:spPr>
        <a:xfrm>
          <a:off x="1863587" y="14549230"/>
          <a:ext cx="81114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297" name="楕円 296">
          <a:extLst>
            <a:ext uri="{FF2B5EF4-FFF2-40B4-BE49-F238E27FC236}">
              <a16:creationId xmlns:a16="http://schemas.microsoft.com/office/drawing/2014/main" id="{0F204D3C-37AD-4931-BB9F-9FE2A2E84A5F}"/>
            </a:ext>
          </a:extLst>
        </xdr:cNvPr>
        <xdr:cNvSpPr/>
      </xdr:nvSpPr>
      <xdr:spPr>
        <a:xfrm>
          <a:off x="1001643" y="14466377"/>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xdr:rowOff>
    </xdr:from>
    <xdr:to>
      <xdr:col>10</xdr:col>
      <xdr:colOff>114300</xdr:colOff>
      <xdr:row>83</xdr:row>
      <xdr:rowOff>38100</xdr:rowOff>
    </xdr:to>
    <xdr:cxnSp macro="">
      <xdr:nvCxnSpPr>
        <xdr:cNvPr id="298" name="直線コネクタ 297">
          <a:extLst>
            <a:ext uri="{FF2B5EF4-FFF2-40B4-BE49-F238E27FC236}">
              <a16:creationId xmlns:a16="http://schemas.microsoft.com/office/drawing/2014/main" id="{ABFBD146-DFF8-4097-A500-0E2C41F8A796}"/>
            </a:ext>
          </a:extLst>
        </xdr:cNvPr>
        <xdr:cNvCxnSpPr/>
      </xdr:nvCxnSpPr>
      <xdr:spPr>
        <a:xfrm>
          <a:off x="1052443" y="14520655"/>
          <a:ext cx="811144"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299" name="n_1aveValue【公営住宅】&#10;有形固定資産減価償却率">
          <a:extLst>
            <a:ext uri="{FF2B5EF4-FFF2-40B4-BE49-F238E27FC236}">
              <a16:creationId xmlns:a16="http://schemas.microsoft.com/office/drawing/2014/main" id="{6BA924B7-19EA-4BD2-AB5B-C1750ECBA9DA}"/>
            </a:ext>
          </a:extLst>
        </xdr:cNvPr>
        <xdr:cNvSpPr txBox="1"/>
      </xdr:nvSpPr>
      <xdr:spPr>
        <a:xfrm>
          <a:off x="3301761" y="1427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00" name="n_2aveValue【公営住宅】&#10;有形固定資産減価償却率">
          <a:extLst>
            <a:ext uri="{FF2B5EF4-FFF2-40B4-BE49-F238E27FC236}">
              <a16:creationId xmlns:a16="http://schemas.microsoft.com/office/drawing/2014/main" id="{003F3070-944E-4138-AA13-C0F063ED96F0}"/>
            </a:ext>
          </a:extLst>
        </xdr:cNvPr>
        <xdr:cNvSpPr txBox="1"/>
      </xdr:nvSpPr>
      <xdr:spPr>
        <a:xfrm>
          <a:off x="2487746" y="1426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01" name="n_3aveValue【公営住宅】&#10;有形固定資産減価償却率">
          <a:extLst>
            <a:ext uri="{FF2B5EF4-FFF2-40B4-BE49-F238E27FC236}">
              <a16:creationId xmlns:a16="http://schemas.microsoft.com/office/drawing/2014/main" id="{5E8E487E-5F55-4F4D-94C4-11D9166F37BB}"/>
            </a:ext>
          </a:extLst>
        </xdr:cNvPr>
        <xdr:cNvSpPr txBox="1"/>
      </xdr:nvSpPr>
      <xdr:spPr>
        <a:xfrm>
          <a:off x="1676602" y="1422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57802</xdr:rowOff>
    </xdr:from>
    <xdr:ext cx="405111" cy="259045"/>
    <xdr:sp macro="" textlink="">
      <xdr:nvSpPr>
        <xdr:cNvPr id="302" name="n_4aveValue【公営住宅】&#10;有形固定資産減価償却率">
          <a:extLst>
            <a:ext uri="{FF2B5EF4-FFF2-40B4-BE49-F238E27FC236}">
              <a16:creationId xmlns:a16="http://schemas.microsoft.com/office/drawing/2014/main" id="{DB0BDB39-BBEC-47F2-9B96-90F06AE8D898}"/>
            </a:ext>
          </a:extLst>
        </xdr:cNvPr>
        <xdr:cNvSpPr txBox="1"/>
      </xdr:nvSpPr>
      <xdr:spPr>
        <a:xfrm>
          <a:off x="865459" y="1421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127652</xdr:rowOff>
    </xdr:from>
    <xdr:ext cx="405111" cy="259045"/>
    <xdr:sp macro="" textlink="">
      <xdr:nvSpPr>
        <xdr:cNvPr id="303" name="n_1mainValue【公営住宅】&#10;有形固定資産減価償却率">
          <a:extLst>
            <a:ext uri="{FF2B5EF4-FFF2-40B4-BE49-F238E27FC236}">
              <a16:creationId xmlns:a16="http://schemas.microsoft.com/office/drawing/2014/main" id="{BB1EE0D4-BBC4-44C8-9E15-E8F3E0337319}"/>
            </a:ext>
          </a:extLst>
        </xdr:cNvPr>
        <xdr:cNvSpPr txBox="1"/>
      </xdr:nvSpPr>
      <xdr:spPr>
        <a:xfrm>
          <a:off x="3301761" y="1463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04" name="n_2mainValue【公営住宅】&#10;有形固定資産減価償却率">
          <a:extLst>
            <a:ext uri="{FF2B5EF4-FFF2-40B4-BE49-F238E27FC236}">
              <a16:creationId xmlns:a16="http://schemas.microsoft.com/office/drawing/2014/main" id="{14E7D27E-5F8D-417F-8FF2-659ADF1F4A94}"/>
            </a:ext>
          </a:extLst>
        </xdr:cNvPr>
        <xdr:cNvSpPr txBox="1"/>
      </xdr:nvSpPr>
      <xdr:spPr>
        <a:xfrm>
          <a:off x="2487746" y="1462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05" name="n_3mainValue【公営住宅】&#10;有形固定資産減価償却率">
          <a:extLst>
            <a:ext uri="{FF2B5EF4-FFF2-40B4-BE49-F238E27FC236}">
              <a16:creationId xmlns:a16="http://schemas.microsoft.com/office/drawing/2014/main" id="{2D2946D6-BB33-41FE-BC17-8A52450E306A}"/>
            </a:ext>
          </a:extLst>
        </xdr:cNvPr>
        <xdr:cNvSpPr txBox="1"/>
      </xdr:nvSpPr>
      <xdr:spPr>
        <a:xfrm>
          <a:off x="1676602" y="145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51452</xdr:rowOff>
    </xdr:from>
    <xdr:ext cx="405111" cy="259045"/>
    <xdr:sp macro="" textlink="">
      <xdr:nvSpPr>
        <xdr:cNvPr id="306" name="n_4mainValue【公営住宅】&#10;有形固定資産減価償却率">
          <a:extLst>
            <a:ext uri="{FF2B5EF4-FFF2-40B4-BE49-F238E27FC236}">
              <a16:creationId xmlns:a16="http://schemas.microsoft.com/office/drawing/2014/main" id="{49E7A294-160D-4D90-A064-1F604065476C}"/>
            </a:ext>
          </a:extLst>
        </xdr:cNvPr>
        <xdr:cNvSpPr txBox="1"/>
      </xdr:nvSpPr>
      <xdr:spPr>
        <a:xfrm>
          <a:off x="865459" y="145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699B211-C818-4810-BA79-D2A312776CEE}"/>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537BC1C6-9EC9-400A-A1C5-157D1B951D65}"/>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78B52E71-BBCF-4200-91FC-2C8DDA42770E}"/>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4BDB2287-DD21-459A-80E8-272AE829F787}"/>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EAB92B74-0DBC-4EA9-B48E-9674AE2EE9D4}"/>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CD7889E-14F8-4572-AC4E-6BE2AF0F9919}"/>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01109FC-0553-4C43-8D47-056912A5655E}"/>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CB74C0F9-C820-48CC-BF96-5A59BE43493D}"/>
            </a:ext>
          </a:extLst>
        </xdr:cNvPr>
        <xdr:cNvSpPr/>
      </xdr:nvSpPr>
      <xdr:spPr>
        <a:xfrm>
          <a:off x="6074576" y="1320695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2C8D085C-EF7D-42A0-A218-E1EA0DAA88AF}"/>
            </a:ext>
          </a:extLst>
        </xdr:cNvPr>
        <xdr:cNvSpPr txBox="1"/>
      </xdr:nvSpPr>
      <xdr:spPr>
        <a:xfrm>
          <a:off x="603647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1E12F6FD-8DE1-413A-98EA-03476097E329}"/>
            </a:ext>
          </a:extLst>
        </xdr:cNvPr>
        <xdr:cNvCxnSpPr/>
      </xdr:nvCxnSpPr>
      <xdr:spPr>
        <a:xfrm>
          <a:off x="6074576" y="15538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8AC89539-D266-41E1-A499-4D2C5C68580F}"/>
            </a:ext>
          </a:extLst>
        </xdr:cNvPr>
        <xdr:cNvCxnSpPr/>
      </xdr:nvCxnSpPr>
      <xdr:spPr>
        <a:xfrm>
          <a:off x="6074576" y="1507401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6870809D-9AF3-44A5-930D-555113F4E887}"/>
            </a:ext>
          </a:extLst>
        </xdr:cNvPr>
        <xdr:cNvSpPr txBox="1"/>
      </xdr:nvSpPr>
      <xdr:spPr>
        <a:xfrm>
          <a:off x="5638539" y="149283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64DEE00C-841E-435E-AD40-3EB3C91E3A89}"/>
            </a:ext>
          </a:extLst>
        </xdr:cNvPr>
        <xdr:cNvCxnSpPr/>
      </xdr:nvCxnSpPr>
      <xdr:spPr>
        <a:xfrm>
          <a:off x="6074576" y="1460638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0" name="テキスト ボックス 319">
          <a:extLst>
            <a:ext uri="{FF2B5EF4-FFF2-40B4-BE49-F238E27FC236}">
              <a16:creationId xmlns:a16="http://schemas.microsoft.com/office/drawing/2014/main" id="{9906A763-CF25-4814-8751-4BF828BA4EE5}"/>
            </a:ext>
          </a:extLst>
        </xdr:cNvPr>
        <xdr:cNvSpPr txBox="1"/>
      </xdr:nvSpPr>
      <xdr:spPr>
        <a:xfrm>
          <a:off x="5638539" y="14460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A3E6E89B-1C8D-4025-9608-36D2FE8056F7}"/>
            </a:ext>
          </a:extLst>
        </xdr:cNvPr>
        <xdr:cNvCxnSpPr/>
      </xdr:nvCxnSpPr>
      <xdr:spPr>
        <a:xfrm>
          <a:off x="6074576" y="1413874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2" name="テキスト ボックス 321">
          <a:extLst>
            <a:ext uri="{FF2B5EF4-FFF2-40B4-BE49-F238E27FC236}">
              <a16:creationId xmlns:a16="http://schemas.microsoft.com/office/drawing/2014/main" id="{8DEACE8D-CDA0-474E-98E6-3C75C2F92A15}"/>
            </a:ext>
          </a:extLst>
        </xdr:cNvPr>
        <xdr:cNvSpPr txBox="1"/>
      </xdr:nvSpPr>
      <xdr:spPr>
        <a:xfrm>
          <a:off x="5638539" y="139965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13BB435B-38DA-40E0-AD9D-7A06C4C29A01}"/>
            </a:ext>
          </a:extLst>
        </xdr:cNvPr>
        <xdr:cNvCxnSpPr/>
      </xdr:nvCxnSpPr>
      <xdr:spPr>
        <a:xfrm>
          <a:off x="6074576" y="1367458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4" name="テキスト ボックス 323">
          <a:extLst>
            <a:ext uri="{FF2B5EF4-FFF2-40B4-BE49-F238E27FC236}">
              <a16:creationId xmlns:a16="http://schemas.microsoft.com/office/drawing/2014/main" id="{84B7641F-4E68-42A1-B9C4-36F04EC7C448}"/>
            </a:ext>
          </a:extLst>
        </xdr:cNvPr>
        <xdr:cNvSpPr txBox="1"/>
      </xdr:nvSpPr>
      <xdr:spPr>
        <a:xfrm>
          <a:off x="5638539" y="135288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D9AD5994-A671-4559-8256-C0922FCE08E2}"/>
            </a:ext>
          </a:extLst>
        </xdr:cNvPr>
        <xdr:cNvCxnSpPr/>
      </xdr:nvCxnSpPr>
      <xdr:spPr>
        <a:xfrm>
          <a:off x="6074576" y="1320695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9538A869-1A79-4638-848F-A354E6DEDCBE}"/>
            </a:ext>
          </a:extLst>
        </xdr:cNvPr>
        <xdr:cNvSpPr txBox="1"/>
      </xdr:nvSpPr>
      <xdr:spPr>
        <a:xfrm>
          <a:off x="5638539"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4A46B44A-3ABC-445F-9FCA-09710C8CC85F}"/>
            </a:ext>
          </a:extLst>
        </xdr:cNvPr>
        <xdr:cNvSpPr/>
      </xdr:nvSpPr>
      <xdr:spPr>
        <a:xfrm>
          <a:off x="6074576" y="1320695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28" name="直線コネクタ 327">
          <a:extLst>
            <a:ext uri="{FF2B5EF4-FFF2-40B4-BE49-F238E27FC236}">
              <a16:creationId xmlns:a16="http://schemas.microsoft.com/office/drawing/2014/main" id="{669B2B27-CF65-490C-A1FB-67100F624B4A}"/>
            </a:ext>
          </a:extLst>
        </xdr:cNvPr>
        <xdr:cNvCxnSpPr/>
      </xdr:nvCxnSpPr>
      <xdr:spPr>
        <a:xfrm flipV="1">
          <a:off x="9620113" y="13991525"/>
          <a:ext cx="0" cy="107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29" name="【公営住宅】&#10;一人当たり面積最小値テキスト">
          <a:extLst>
            <a:ext uri="{FF2B5EF4-FFF2-40B4-BE49-F238E27FC236}">
              <a16:creationId xmlns:a16="http://schemas.microsoft.com/office/drawing/2014/main" id="{BB6C9ECC-9D28-43A9-81C9-218928BE4C7B}"/>
            </a:ext>
          </a:extLst>
        </xdr:cNvPr>
        <xdr:cNvSpPr txBox="1"/>
      </xdr:nvSpPr>
      <xdr:spPr>
        <a:xfrm>
          <a:off x="9659178" y="1506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30" name="直線コネクタ 329">
          <a:extLst>
            <a:ext uri="{FF2B5EF4-FFF2-40B4-BE49-F238E27FC236}">
              <a16:creationId xmlns:a16="http://schemas.microsoft.com/office/drawing/2014/main" id="{5C0BC917-191D-4F3F-B2AD-5167D0D06103}"/>
            </a:ext>
          </a:extLst>
        </xdr:cNvPr>
        <xdr:cNvCxnSpPr/>
      </xdr:nvCxnSpPr>
      <xdr:spPr>
        <a:xfrm>
          <a:off x="9547750" y="1506487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31" name="【公営住宅】&#10;一人当たり面積最大値テキスト">
          <a:extLst>
            <a:ext uri="{FF2B5EF4-FFF2-40B4-BE49-F238E27FC236}">
              <a16:creationId xmlns:a16="http://schemas.microsoft.com/office/drawing/2014/main" id="{56A73C12-FBB9-4735-9E36-48B00346C8E5}"/>
            </a:ext>
          </a:extLst>
        </xdr:cNvPr>
        <xdr:cNvSpPr txBox="1"/>
      </xdr:nvSpPr>
      <xdr:spPr>
        <a:xfrm>
          <a:off x="9659178" y="1375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32" name="直線コネクタ 331">
          <a:extLst>
            <a:ext uri="{FF2B5EF4-FFF2-40B4-BE49-F238E27FC236}">
              <a16:creationId xmlns:a16="http://schemas.microsoft.com/office/drawing/2014/main" id="{534F0F4A-57AF-4CAF-A326-2CFC4A493531}"/>
            </a:ext>
          </a:extLst>
        </xdr:cNvPr>
        <xdr:cNvCxnSpPr/>
      </xdr:nvCxnSpPr>
      <xdr:spPr>
        <a:xfrm>
          <a:off x="9547750" y="1399152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33" name="【公営住宅】&#10;一人当たり面積平均値テキスト">
          <a:extLst>
            <a:ext uri="{FF2B5EF4-FFF2-40B4-BE49-F238E27FC236}">
              <a16:creationId xmlns:a16="http://schemas.microsoft.com/office/drawing/2014/main" id="{0CBC59D2-705D-44EE-B0C1-6BA1D006B2D0}"/>
            </a:ext>
          </a:extLst>
        </xdr:cNvPr>
        <xdr:cNvSpPr txBox="1"/>
      </xdr:nvSpPr>
      <xdr:spPr>
        <a:xfrm>
          <a:off x="9659178" y="14545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34" name="フローチャート: 判断 333">
          <a:extLst>
            <a:ext uri="{FF2B5EF4-FFF2-40B4-BE49-F238E27FC236}">
              <a16:creationId xmlns:a16="http://schemas.microsoft.com/office/drawing/2014/main" id="{859290A4-BC5F-45E1-B315-D61A12013E8A}"/>
            </a:ext>
          </a:extLst>
        </xdr:cNvPr>
        <xdr:cNvSpPr/>
      </xdr:nvSpPr>
      <xdr:spPr>
        <a:xfrm>
          <a:off x="9585850" y="14567010"/>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35" name="フローチャート: 判断 334">
          <a:extLst>
            <a:ext uri="{FF2B5EF4-FFF2-40B4-BE49-F238E27FC236}">
              <a16:creationId xmlns:a16="http://schemas.microsoft.com/office/drawing/2014/main" id="{EB148EA8-CD92-420F-8645-D941A79F7F6E}"/>
            </a:ext>
          </a:extLst>
        </xdr:cNvPr>
        <xdr:cNvSpPr/>
      </xdr:nvSpPr>
      <xdr:spPr>
        <a:xfrm>
          <a:off x="8809935" y="145820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36" name="フローチャート: 判断 335">
          <a:extLst>
            <a:ext uri="{FF2B5EF4-FFF2-40B4-BE49-F238E27FC236}">
              <a16:creationId xmlns:a16="http://schemas.microsoft.com/office/drawing/2014/main" id="{1402868C-2F20-48D3-9BD1-A6F7DB56865D}"/>
            </a:ext>
          </a:extLst>
        </xdr:cNvPr>
        <xdr:cNvSpPr/>
      </xdr:nvSpPr>
      <xdr:spPr>
        <a:xfrm>
          <a:off x="7998791" y="14587584"/>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37" name="フローチャート: 判断 336">
          <a:extLst>
            <a:ext uri="{FF2B5EF4-FFF2-40B4-BE49-F238E27FC236}">
              <a16:creationId xmlns:a16="http://schemas.microsoft.com/office/drawing/2014/main" id="{79CF9051-9D02-491D-9E12-EE2907459E08}"/>
            </a:ext>
          </a:extLst>
        </xdr:cNvPr>
        <xdr:cNvSpPr/>
      </xdr:nvSpPr>
      <xdr:spPr>
        <a:xfrm>
          <a:off x="7172077" y="1463696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38" name="フローチャート: 判断 337">
          <a:extLst>
            <a:ext uri="{FF2B5EF4-FFF2-40B4-BE49-F238E27FC236}">
              <a16:creationId xmlns:a16="http://schemas.microsoft.com/office/drawing/2014/main" id="{CCB1FCDE-5A17-406C-B675-AC761FEFFBA7}"/>
            </a:ext>
          </a:extLst>
        </xdr:cNvPr>
        <xdr:cNvSpPr/>
      </xdr:nvSpPr>
      <xdr:spPr>
        <a:xfrm>
          <a:off x="6360933" y="1477668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7177230-59D1-4350-A317-A8FD3241EDA3}"/>
            </a:ext>
          </a:extLst>
        </xdr:cNvPr>
        <xdr:cNvSpPr txBox="1"/>
      </xdr:nvSpPr>
      <xdr:spPr>
        <a:xfrm>
          <a:off x="944615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7261D8D4-9D93-485D-9710-C2B5EB105F45}"/>
            </a:ext>
          </a:extLst>
        </xdr:cNvPr>
        <xdr:cNvSpPr txBox="1"/>
      </xdr:nvSpPr>
      <xdr:spPr>
        <a:xfrm>
          <a:off x="868580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B55920B7-6DDF-45F2-9DB7-61AAE31385BC}"/>
            </a:ext>
          </a:extLst>
        </xdr:cNvPr>
        <xdr:cNvSpPr txBox="1"/>
      </xdr:nvSpPr>
      <xdr:spPr>
        <a:xfrm>
          <a:off x="7874663"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571E91D-1457-4640-A1E5-5C91F0B3EBAB}"/>
            </a:ext>
          </a:extLst>
        </xdr:cNvPr>
        <xdr:cNvSpPr txBox="1"/>
      </xdr:nvSpPr>
      <xdr:spPr>
        <a:xfrm>
          <a:off x="704794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1205C90-5C70-4EF6-85AF-D79C98053039}"/>
            </a:ext>
          </a:extLst>
        </xdr:cNvPr>
        <xdr:cNvSpPr txBox="1"/>
      </xdr:nvSpPr>
      <xdr:spPr>
        <a:xfrm>
          <a:off x="623680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117145</xdr:rowOff>
    </xdr:from>
    <xdr:to>
      <xdr:col>50</xdr:col>
      <xdr:colOff>165100</xdr:colOff>
      <xdr:row>83</xdr:row>
      <xdr:rowOff>47295</xdr:rowOff>
    </xdr:to>
    <xdr:sp macro="" textlink="">
      <xdr:nvSpPr>
        <xdr:cNvPr id="344" name="楕円 343">
          <a:extLst>
            <a:ext uri="{FF2B5EF4-FFF2-40B4-BE49-F238E27FC236}">
              <a16:creationId xmlns:a16="http://schemas.microsoft.com/office/drawing/2014/main" id="{DB0BC9C3-2E6E-4F9C-8823-6B6B0344F387}"/>
            </a:ext>
          </a:extLst>
        </xdr:cNvPr>
        <xdr:cNvSpPr/>
      </xdr:nvSpPr>
      <xdr:spPr>
        <a:xfrm>
          <a:off x="8809935" y="1445334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129032</xdr:rowOff>
    </xdr:from>
    <xdr:to>
      <xdr:col>46</xdr:col>
      <xdr:colOff>38100</xdr:colOff>
      <xdr:row>83</xdr:row>
      <xdr:rowOff>59182</xdr:rowOff>
    </xdr:to>
    <xdr:sp macro="" textlink="">
      <xdr:nvSpPr>
        <xdr:cNvPr id="345" name="楕円 344">
          <a:extLst>
            <a:ext uri="{FF2B5EF4-FFF2-40B4-BE49-F238E27FC236}">
              <a16:creationId xmlns:a16="http://schemas.microsoft.com/office/drawing/2014/main" id="{54204778-89DD-4B9C-A20A-C4BBE61CB3B1}"/>
            </a:ext>
          </a:extLst>
        </xdr:cNvPr>
        <xdr:cNvSpPr/>
      </xdr:nvSpPr>
      <xdr:spPr>
        <a:xfrm>
          <a:off x="7998791" y="14465234"/>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167945</xdr:rowOff>
    </xdr:from>
    <xdr:to>
      <xdr:col>50</xdr:col>
      <xdr:colOff>114300</xdr:colOff>
      <xdr:row>83</xdr:row>
      <xdr:rowOff>8382</xdr:rowOff>
    </xdr:to>
    <xdr:cxnSp macro="">
      <xdr:nvCxnSpPr>
        <xdr:cNvPr id="346" name="直線コネクタ 345">
          <a:extLst>
            <a:ext uri="{FF2B5EF4-FFF2-40B4-BE49-F238E27FC236}">
              <a16:creationId xmlns:a16="http://schemas.microsoft.com/office/drawing/2014/main" id="{EE90F0BA-45CB-496D-A7A1-6901461B3BC0}"/>
            </a:ext>
          </a:extLst>
        </xdr:cNvPr>
        <xdr:cNvCxnSpPr/>
      </xdr:nvCxnSpPr>
      <xdr:spPr>
        <a:xfrm flipV="1">
          <a:off x="8049591" y="14504147"/>
          <a:ext cx="811144"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137719</xdr:rowOff>
    </xdr:from>
    <xdr:to>
      <xdr:col>41</xdr:col>
      <xdr:colOff>101600</xdr:colOff>
      <xdr:row>83</xdr:row>
      <xdr:rowOff>67869</xdr:rowOff>
    </xdr:to>
    <xdr:sp macro="" textlink="">
      <xdr:nvSpPr>
        <xdr:cNvPr id="347" name="楕円 346">
          <a:extLst>
            <a:ext uri="{FF2B5EF4-FFF2-40B4-BE49-F238E27FC236}">
              <a16:creationId xmlns:a16="http://schemas.microsoft.com/office/drawing/2014/main" id="{1130E627-906D-4D5D-8075-B765792F06C8}"/>
            </a:ext>
          </a:extLst>
        </xdr:cNvPr>
        <xdr:cNvSpPr/>
      </xdr:nvSpPr>
      <xdr:spPr>
        <a:xfrm>
          <a:off x="7172077" y="14473921"/>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xdr:rowOff>
    </xdr:from>
    <xdr:to>
      <xdr:col>45</xdr:col>
      <xdr:colOff>177800</xdr:colOff>
      <xdr:row>83</xdr:row>
      <xdr:rowOff>17069</xdr:rowOff>
    </xdr:to>
    <xdr:cxnSp macro="">
      <xdr:nvCxnSpPr>
        <xdr:cNvPr id="348" name="直線コネクタ 347">
          <a:extLst>
            <a:ext uri="{FF2B5EF4-FFF2-40B4-BE49-F238E27FC236}">
              <a16:creationId xmlns:a16="http://schemas.microsoft.com/office/drawing/2014/main" id="{74E0C79A-9519-4D6F-B02E-9EF68614FEED}"/>
            </a:ext>
          </a:extLst>
        </xdr:cNvPr>
        <xdr:cNvCxnSpPr/>
      </xdr:nvCxnSpPr>
      <xdr:spPr>
        <a:xfrm flipV="1">
          <a:off x="7222877" y="14519512"/>
          <a:ext cx="826714"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49" name="楕円 348">
          <a:extLst>
            <a:ext uri="{FF2B5EF4-FFF2-40B4-BE49-F238E27FC236}">
              <a16:creationId xmlns:a16="http://schemas.microsoft.com/office/drawing/2014/main" id="{62518B19-5800-41B9-8DBE-2AAF2ECE7484}"/>
            </a:ext>
          </a:extLst>
        </xdr:cNvPr>
        <xdr:cNvSpPr/>
      </xdr:nvSpPr>
      <xdr:spPr>
        <a:xfrm>
          <a:off x="6360933" y="1448352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17069</xdr:rowOff>
    </xdr:from>
    <xdr:to>
      <xdr:col>41</xdr:col>
      <xdr:colOff>50800</xdr:colOff>
      <xdr:row>83</xdr:row>
      <xdr:rowOff>26670</xdr:rowOff>
    </xdr:to>
    <xdr:cxnSp macro="">
      <xdr:nvCxnSpPr>
        <xdr:cNvPr id="350" name="直線コネクタ 349">
          <a:extLst>
            <a:ext uri="{FF2B5EF4-FFF2-40B4-BE49-F238E27FC236}">
              <a16:creationId xmlns:a16="http://schemas.microsoft.com/office/drawing/2014/main" id="{D46D3F30-1630-4A85-A4CF-24DFF2D3D440}"/>
            </a:ext>
          </a:extLst>
        </xdr:cNvPr>
        <xdr:cNvCxnSpPr/>
      </xdr:nvCxnSpPr>
      <xdr:spPr>
        <a:xfrm flipV="1">
          <a:off x="6411733" y="14528199"/>
          <a:ext cx="811144"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51" name="n_1aveValue【公営住宅】&#10;一人当たり面積">
          <a:extLst>
            <a:ext uri="{FF2B5EF4-FFF2-40B4-BE49-F238E27FC236}">
              <a16:creationId xmlns:a16="http://schemas.microsoft.com/office/drawing/2014/main" id="{06D627DA-D084-49B7-BBF3-9641734A25BF}"/>
            </a:ext>
          </a:extLst>
        </xdr:cNvPr>
        <xdr:cNvSpPr txBox="1"/>
      </xdr:nvSpPr>
      <xdr:spPr>
        <a:xfrm>
          <a:off x="8628733" y="1467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52" name="n_2aveValue【公営住宅】&#10;一人当たり面積">
          <a:extLst>
            <a:ext uri="{FF2B5EF4-FFF2-40B4-BE49-F238E27FC236}">
              <a16:creationId xmlns:a16="http://schemas.microsoft.com/office/drawing/2014/main" id="{3C356D69-D7E8-44EE-8F79-4550628AA066}"/>
            </a:ext>
          </a:extLst>
        </xdr:cNvPr>
        <xdr:cNvSpPr txBox="1"/>
      </xdr:nvSpPr>
      <xdr:spPr>
        <a:xfrm>
          <a:off x="7830290" y="1468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47108</xdr:rowOff>
    </xdr:from>
    <xdr:ext cx="469744" cy="259045"/>
    <xdr:sp macro="" textlink="">
      <xdr:nvSpPr>
        <xdr:cNvPr id="353" name="n_3aveValue【公営住宅】&#10;一人当たり面積">
          <a:extLst>
            <a:ext uri="{FF2B5EF4-FFF2-40B4-BE49-F238E27FC236}">
              <a16:creationId xmlns:a16="http://schemas.microsoft.com/office/drawing/2014/main" id="{FBB06B4A-8660-49F1-AB38-50D1F3613DCD}"/>
            </a:ext>
          </a:extLst>
        </xdr:cNvPr>
        <xdr:cNvSpPr txBox="1"/>
      </xdr:nvSpPr>
      <xdr:spPr>
        <a:xfrm>
          <a:off x="7003575" y="147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54" name="n_4aveValue【公営住宅】&#10;一人当たり面積">
          <a:extLst>
            <a:ext uri="{FF2B5EF4-FFF2-40B4-BE49-F238E27FC236}">
              <a16:creationId xmlns:a16="http://schemas.microsoft.com/office/drawing/2014/main" id="{D5354427-9533-4506-9AFF-A037FA241E63}"/>
            </a:ext>
          </a:extLst>
        </xdr:cNvPr>
        <xdr:cNvSpPr txBox="1"/>
      </xdr:nvSpPr>
      <xdr:spPr>
        <a:xfrm>
          <a:off x="6192431" y="1487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63822</xdr:rowOff>
    </xdr:from>
    <xdr:ext cx="469744" cy="259045"/>
    <xdr:sp macro="" textlink="">
      <xdr:nvSpPr>
        <xdr:cNvPr id="355" name="n_1mainValue【公営住宅】&#10;一人当たり面積">
          <a:extLst>
            <a:ext uri="{FF2B5EF4-FFF2-40B4-BE49-F238E27FC236}">
              <a16:creationId xmlns:a16="http://schemas.microsoft.com/office/drawing/2014/main" id="{C56B2E9C-6226-47EC-87C3-3F03E7D842C1}"/>
            </a:ext>
          </a:extLst>
        </xdr:cNvPr>
        <xdr:cNvSpPr txBox="1"/>
      </xdr:nvSpPr>
      <xdr:spPr>
        <a:xfrm>
          <a:off x="8628733" y="142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75709</xdr:rowOff>
    </xdr:from>
    <xdr:ext cx="469744" cy="259045"/>
    <xdr:sp macro="" textlink="">
      <xdr:nvSpPr>
        <xdr:cNvPr id="356" name="n_2mainValue【公営住宅】&#10;一人当たり面積">
          <a:extLst>
            <a:ext uri="{FF2B5EF4-FFF2-40B4-BE49-F238E27FC236}">
              <a16:creationId xmlns:a16="http://schemas.microsoft.com/office/drawing/2014/main" id="{DDAB139A-B388-448F-A5DB-C8642DE6EA53}"/>
            </a:ext>
          </a:extLst>
        </xdr:cNvPr>
        <xdr:cNvSpPr txBox="1"/>
      </xdr:nvSpPr>
      <xdr:spPr>
        <a:xfrm>
          <a:off x="7830290" y="142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84396</xdr:rowOff>
    </xdr:from>
    <xdr:ext cx="469744" cy="259045"/>
    <xdr:sp macro="" textlink="">
      <xdr:nvSpPr>
        <xdr:cNvPr id="357" name="n_3mainValue【公営住宅】&#10;一人当たり面積">
          <a:extLst>
            <a:ext uri="{FF2B5EF4-FFF2-40B4-BE49-F238E27FC236}">
              <a16:creationId xmlns:a16="http://schemas.microsoft.com/office/drawing/2014/main" id="{E6CAC033-E5AA-4EC4-A6C8-CC76FB673BED}"/>
            </a:ext>
          </a:extLst>
        </xdr:cNvPr>
        <xdr:cNvSpPr txBox="1"/>
      </xdr:nvSpPr>
      <xdr:spPr>
        <a:xfrm>
          <a:off x="7003575" y="1424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58" name="n_4mainValue【公営住宅】&#10;一人当たり面積">
          <a:extLst>
            <a:ext uri="{FF2B5EF4-FFF2-40B4-BE49-F238E27FC236}">
              <a16:creationId xmlns:a16="http://schemas.microsoft.com/office/drawing/2014/main" id="{A18DAEE8-79C6-4340-8CC6-A239A4CA0FC0}"/>
            </a:ext>
          </a:extLst>
        </xdr:cNvPr>
        <xdr:cNvSpPr txBox="1"/>
      </xdr:nvSpPr>
      <xdr:spPr>
        <a:xfrm>
          <a:off x="6192431" y="1425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DB919715-9841-4D08-88EF-B934DD9EE96D}"/>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E4F9A548-7D71-4383-A6E1-2A90EB5B9995}"/>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AE925681-0266-4FDC-BBCA-A681C7016027}"/>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C32003A5-F744-4FD3-A5AF-8F71747FFF7C}"/>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520A4694-4131-44F5-AD64-6087D959F05B}"/>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43AD2E0B-D4C9-43F9-BEFE-60196229AE26}"/>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6A6ED392-1BD3-4874-8367-363E710FA08C}"/>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930BF1AE-47D3-48F8-A63B-4470E98D04E1}"/>
            </a:ext>
          </a:extLst>
        </xdr:cNvPr>
        <xdr:cNvSpPr/>
      </xdr:nvSpPr>
      <xdr:spPr>
        <a:xfrm>
          <a:off x="699715" y="17045774"/>
          <a:ext cx="4350688" cy="222338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5D875A3C-3DD5-4593-817D-63287311B658}"/>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9A36056E-A145-43C6-A899-CDD45DD7908B}"/>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D13537A2-5561-4C1E-B1E6-BC55DD47D71F}"/>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BD9B093A-6E81-41F1-B91C-FFCF51198ED7}"/>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9446E2F8-38DF-48DE-89B4-2D5483FDE70B}"/>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341518DA-AA78-47BF-BDBD-B9297E904F01}"/>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E34037B7-2F31-42A5-BA8E-AA0DBF953DCA}"/>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50BEC142-7996-46F3-8FC9-24335514D5F7}"/>
            </a:ext>
          </a:extLst>
        </xdr:cNvPr>
        <xdr:cNvSpPr/>
      </xdr:nvSpPr>
      <xdr:spPr>
        <a:xfrm>
          <a:off x="6074576" y="17045774"/>
          <a:ext cx="4335117" cy="222338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23A13210-940E-4AFC-BE27-71A093DF7D80}"/>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612AE74C-2AB9-4B8C-8E06-C336D3873410}"/>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95FC1863-E714-4111-85E8-C3EAEBC7655F}"/>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A618E854-C353-443F-8679-2B11CE6ADC57}"/>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1388DD1-C4A5-4813-87AF-B2A6E3BD42B7}"/>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6B2F084-F5BA-4F02-BA14-83A3B0C3B731}"/>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318A45C1-0D7B-4345-A3A3-6AD43308CC70}"/>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CB730574-305F-4BE7-A3BE-4409A27C7926}"/>
            </a:ext>
          </a:extLst>
        </xdr:cNvPr>
        <xdr:cNvSpPr/>
      </xdr:nvSpPr>
      <xdr:spPr>
        <a:xfrm>
          <a:off x="11433865" y="5433888"/>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8C8600DE-18DD-4D13-8189-4792968123B7}"/>
            </a:ext>
          </a:extLst>
        </xdr:cNvPr>
        <xdr:cNvSpPr txBox="1"/>
      </xdr:nvSpPr>
      <xdr:spPr>
        <a:xfrm>
          <a:off x="11395765"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1050DB7-4EDF-4653-948E-92B473E5363B}"/>
            </a:ext>
          </a:extLst>
        </xdr:cNvPr>
        <xdr:cNvCxnSpPr/>
      </xdr:nvCxnSpPr>
      <xdr:spPr>
        <a:xfrm>
          <a:off x="11433865" y="77651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6FEDEDF-8EE5-4A3D-A2E5-62A4013271F5}"/>
            </a:ext>
          </a:extLst>
        </xdr:cNvPr>
        <xdr:cNvSpPr txBox="1"/>
      </xdr:nvSpPr>
      <xdr:spPr>
        <a:xfrm>
          <a:off x="1101340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6" name="直線コネクタ 385">
          <a:extLst>
            <a:ext uri="{FF2B5EF4-FFF2-40B4-BE49-F238E27FC236}">
              <a16:creationId xmlns:a16="http://schemas.microsoft.com/office/drawing/2014/main" id="{40B20906-1B7C-442A-B11D-291FB5272DC8}"/>
            </a:ext>
          </a:extLst>
        </xdr:cNvPr>
        <xdr:cNvCxnSpPr/>
      </xdr:nvCxnSpPr>
      <xdr:spPr>
        <a:xfrm>
          <a:off x="11433865" y="729747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87" name="テキスト ボックス 386">
          <a:extLst>
            <a:ext uri="{FF2B5EF4-FFF2-40B4-BE49-F238E27FC236}">
              <a16:creationId xmlns:a16="http://schemas.microsoft.com/office/drawing/2014/main" id="{893F8DF3-069D-40EA-8B34-A4186259FBEE}"/>
            </a:ext>
          </a:extLst>
        </xdr:cNvPr>
        <xdr:cNvSpPr txBox="1"/>
      </xdr:nvSpPr>
      <xdr:spPr>
        <a:xfrm>
          <a:off x="11013400" y="7151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8" name="直線コネクタ 387">
          <a:extLst>
            <a:ext uri="{FF2B5EF4-FFF2-40B4-BE49-F238E27FC236}">
              <a16:creationId xmlns:a16="http://schemas.microsoft.com/office/drawing/2014/main" id="{A698AF95-3CCA-4EF2-B77B-3B5A782AE7B7}"/>
            </a:ext>
          </a:extLst>
        </xdr:cNvPr>
        <xdr:cNvCxnSpPr/>
      </xdr:nvCxnSpPr>
      <xdr:spPr>
        <a:xfrm>
          <a:off x="11433865" y="683331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9" name="テキスト ボックス 388">
          <a:extLst>
            <a:ext uri="{FF2B5EF4-FFF2-40B4-BE49-F238E27FC236}">
              <a16:creationId xmlns:a16="http://schemas.microsoft.com/office/drawing/2014/main" id="{06A00466-A790-4928-8E36-4CDDCA7256E4}"/>
            </a:ext>
          </a:extLst>
        </xdr:cNvPr>
        <xdr:cNvSpPr txBox="1"/>
      </xdr:nvSpPr>
      <xdr:spPr>
        <a:xfrm>
          <a:off x="11061949" y="66876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0" name="直線コネクタ 389">
          <a:extLst>
            <a:ext uri="{FF2B5EF4-FFF2-40B4-BE49-F238E27FC236}">
              <a16:creationId xmlns:a16="http://schemas.microsoft.com/office/drawing/2014/main" id="{B63B69AC-7E89-40D3-A238-4C661D759715}"/>
            </a:ext>
          </a:extLst>
        </xdr:cNvPr>
        <xdr:cNvCxnSpPr/>
      </xdr:nvCxnSpPr>
      <xdr:spPr>
        <a:xfrm>
          <a:off x="11433865" y="636568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1" name="テキスト ボックス 390">
          <a:extLst>
            <a:ext uri="{FF2B5EF4-FFF2-40B4-BE49-F238E27FC236}">
              <a16:creationId xmlns:a16="http://schemas.microsoft.com/office/drawing/2014/main" id="{79EFD8A2-7A76-41E7-AC08-1B93FE1EC961}"/>
            </a:ext>
          </a:extLst>
        </xdr:cNvPr>
        <xdr:cNvSpPr txBox="1"/>
      </xdr:nvSpPr>
      <xdr:spPr>
        <a:xfrm>
          <a:off x="11061949" y="62199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2" name="直線コネクタ 391">
          <a:extLst>
            <a:ext uri="{FF2B5EF4-FFF2-40B4-BE49-F238E27FC236}">
              <a16:creationId xmlns:a16="http://schemas.microsoft.com/office/drawing/2014/main" id="{FD419E68-366F-41F8-938B-FB419A0EB7AF}"/>
            </a:ext>
          </a:extLst>
        </xdr:cNvPr>
        <xdr:cNvCxnSpPr/>
      </xdr:nvCxnSpPr>
      <xdr:spPr>
        <a:xfrm>
          <a:off x="11433865" y="58980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3" name="テキスト ボックス 392">
          <a:extLst>
            <a:ext uri="{FF2B5EF4-FFF2-40B4-BE49-F238E27FC236}">
              <a16:creationId xmlns:a16="http://schemas.microsoft.com/office/drawing/2014/main" id="{DD37B3A6-7DAD-41F6-92A2-9E80C32E960E}"/>
            </a:ext>
          </a:extLst>
        </xdr:cNvPr>
        <xdr:cNvSpPr txBox="1"/>
      </xdr:nvSpPr>
      <xdr:spPr>
        <a:xfrm>
          <a:off x="11061949" y="57523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7E7249AC-224C-4CD8-A36E-EA742F95592E}"/>
            </a:ext>
          </a:extLst>
        </xdr:cNvPr>
        <xdr:cNvCxnSpPr/>
      </xdr:nvCxnSpPr>
      <xdr:spPr>
        <a:xfrm>
          <a:off x="11433865" y="54338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5" name="テキスト ボックス 394">
          <a:extLst>
            <a:ext uri="{FF2B5EF4-FFF2-40B4-BE49-F238E27FC236}">
              <a16:creationId xmlns:a16="http://schemas.microsoft.com/office/drawing/2014/main" id="{2F62DB71-1F7F-4B86-A013-D6F90BB89BA9}"/>
            </a:ext>
          </a:extLst>
        </xdr:cNvPr>
        <xdr:cNvSpPr txBox="1"/>
      </xdr:nvSpPr>
      <xdr:spPr>
        <a:xfrm>
          <a:off x="11061949" y="528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EB8443EF-43CA-4F2A-9218-FAEEE85A5195}"/>
            </a:ext>
          </a:extLst>
        </xdr:cNvPr>
        <xdr:cNvSpPr/>
      </xdr:nvSpPr>
      <xdr:spPr>
        <a:xfrm>
          <a:off x="11433865" y="5433888"/>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397" name="直線コネクタ 396">
          <a:extLst>
            <a:ext uri="{FF2B5EF4-FFF2-40B4-BE49-F238E27FC236}">
              <a16:creationId xmlns:a16="http://schemas.microsoft.com/office/drawing/2014/main" id="{4F4E9D5F-7964-45A0-B09B-BC15004BF4CD}"/>
            </a:ext>
          </a:extLst>
        </xdr:cNvPr>
        <xdr:cNvCxnSpPr/>
      </xdr:nvCxnSpPr>
      <xdr:spPr>
        <a:xfrm flipV="1">
          <a:off x="14995303" y="5886616"/>
          <a:ext cx="0" cy="1410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398" name="【認定こども園・幼稚園・保育所】&#10;有形固定資産減価償却率最小値テキスト">
          <a:extLst>
            <a:ext uri="{FF2B5EF4-FFF2-40B4-BE49-F238E27FC236}">
              <a16:creationId xmlns:a16="http://schemas.microsoft.com/office/drawing/2014/main" id="{0BBF8644-C4AD-4780-8F88-9FE2A7235F33}"/>
            </a:ext>
          </a:extLst>
        </xdr:cNvPr>
        <xdr:cNvSpPr txBox="1"/>
      </xdr:nvSpPr>
      <xdr:spPr>
        <a:xfrm>
          <a:off x="15034039" y="730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99" name="直線コネクタ 398">
          <a:extLst>
            <a:ext uri="{FF2B5EF4-FFF2-40B4-BE49-F238E27FC236}">
              <a16:creationId xmlns:a16="http://schemas.microsoft.com/office/drawing/2014/main" id="{48D643AA-FF13-4177-AE4F-AA2E30FBAAF3}"/>
            </a:ext>
          </a:extLst>
        </xdr:cNvPr>
        <xdr:cNvCxnSpPr/>
      </xdr:nvCxnSpPr>
      <xdr:spPr>
        <a:xfrm>
          <a:off x="14907039" y="729747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0C941D1A-5E0C-4C72-819E-4CE729528B49}"/>
            </a:ext>
          </a:extLst>
        </xdr:cNvPr>
        <xdr:cNvSpPr txBox="1"/>
      </xdr:nvSpPr>
      <xdr:spPr>
        <a:xfrm>
          <a:off x="15034039" y="565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01" name="直線コネクタ 400">
          <a:extLst>
            <a:ext uri="{FF2B5EF4-FFF2-40B4-BE49-F238E27FC236}">
              <a16:creationId xmlns:a16="http://schemas.microsoft.com/office/drawing/2014/main" id="{7D5AAAB9-7FB0-44FE-BE9A-2B85FD5D8CBB}"/>
            </a:ext>
          </a:extLst>
        </xdr:cNvPr>
        <xdr:cNvCxnSpPr/>
      </xdr:nvCxnSpPr>
      <xdr:spPr>
        <a:xfrm>
          <a:off x="14907039" y="58866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39FA956D-FED3-4D40-80B3-2C9E5B804D7A}"/>
            </a:ext>
          </a:extLst>
        </xdr:cNvPr>
        <xdr:cNvSpPr txBox="1"/>
      </xdr:nvSpPr>
      <xdr:spPr>
        <a:xfrm>
          <a:off x="15034039" y="6398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03" name="フローチャート: 判断 402">
          <a:extLst>
            <a:ext uri="{FF2B5EF4-FFF2-40B4-BE49-F238E27FC236}">
              <a16:creationId xmlns:a16="http://schemas.microsoft.com/office/drawing/2014/main" id="{96E76F46-E801-465F-AFFC-FDDD59895F98}"/>
            </a:ext>
          </a:extLst>
        </xdr:cNvPr>
        <xdr:cNvSpPr/>
      </xdr:nvSpPr>
      <xdr:spPr>
        <a:xfrm>
          <a:off x="14945139" y="642003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04" name="フローチャート: 判断 403">
          <a:extLst>
            <a:ext uri="{FF2B5EF4-FFF2-40B4-BE49-F238E27FC236}">
              <a16:creationId xmlns:a16="http://schemas.microsoft.com/office/drawing/2014/main" id="{E5E75D2A-2E63-4DEE-A6B0-260B0D17215F}"/>
            </a:ext>
          </a:extLst>
        </xdr:cNvPr>
        <xdr:cNvSpPr/>
      </xdr:nvSpPr>
      <xdr:spPr>
        <a:xfrm>
          <a:off x="14169224" y="63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05" name="フローチャート: 判断 404">
          <a:extLst>
            <a:ext uri="{FF2B5EF4-FFF2-40B4-BE49-F238E27FC236}">
              <a16:creationId xmlns:a16="http://schemas.microsoft.com/office/drawing/2014/main" id="{A77B79B5-EF80-403B-84D2-4D524300247C}"/>
            </a:ext>
          </a:extLst>
        </xdr:cNvPr>
        <xdr:cNvSpPr/>
      </xdr:nvSpPr>
      <xdr:spPr>
        <a:xfrm>
          <a:off x="13358081" y="627711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06" name="フローチャート: 判断 405">
          <a:extLst>
            <a:ext uri="{FF2B5EF4-FFF2-40B4-BE49-F238E27FC236}">
              <a16:creationId xmlns:a16="http://schemas.microsoft.com/office/drawing/2014/main" id="{3B0E0DC7-C540-48EA-869F-3855E1A0A1FC}"/>
            </a:ext>
          </a:extLst>
        </xdr:cNvPr>
        <xdr:cNvSpPr/>
      </xdr:nvSpPr>
      <xdr:spPr>
        <a:xfrm>
          <a:off x="12546937" y="632859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407" name="フローチャート: 判断 406">
          <a:extLst>
            <a:ext uri="{FF2B5EF4-FFF2-40B4-BE49-F238E27FC236}">
              <a16:creationId xmlns:a16="http://schemas.microsoft.com/office/drawing/2014/main" id="{A4222635-060D-4E0B-8933-51A963DC6F92}"/>
            </a:ext>
          </a:extLst>
        </xdr:cNvPr>
        <xdr:cNvSpPr/>
      </xdr:nvSpPr>
      <xdr:spPr>
        <a:xfrm>
          <a:off x="11720223" y="620624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CCC70588-6628-4031-923F-712E944C81B5}"/>
            </a:ext>
          </a:extLst>
        </xdr:cNvPr>
        <xdr:cNvSpPr txBox="1"/>
      </xdr:nvSpPr>
      <xdr:spPr>
        <a:xfrm>
          <a:off x="1482101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2DBAD7F5-F508-46C4-A8F1-5E6E0F526B49}"/>
            </a:ext>
          </a:extLst>
        </xdr:cNvPr>
        <xdr:cNvSpPr txBox="1"/>
      </xdr:nvSpPr>
      <xdr:spPr>
        <a:xfrm>
          <a:off x="1404509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1A4927D1-2510-4B49-AF7C-52526CB01185}"/>
            </a:ext>
          </a:extLst>
        </xdr:cNvPr>
        <xdr:cNvSpPr txBox="1"/>
      </xdr:nvSpPr>
      <xdr:spPr>
        <a:xfrm>
          <a:off x="1323395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C10CB71D-7167-40A0-AA8B-7765A1A9115C}"/>
            </a:ext>
          </a:extLst>
        </xdr:cNvPr>
        <xdr:cNvSpPr txBox="1"/>
      </xdr:nvSpPr>
      <xdr:spPr>
        <a:xfrm>
          <a:off x="12422809"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675027B7-C441-40D0-8281-4A34C4F69CBE}"/>
            </a:ext>
          </a:extLst>
        </xdr:cNvPr>
        <xdr:cNvSpPr txBox="1"/>
      </xdr:nvSpPr>
      <xdr:spPr>
        <a:xfrm>
          <a:off x="1159609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29972</xdr:rowOff>
    </xdr:from>
    <xdr:to>
      <xdr:col>81</xdr:col>
      <xdr:colOff>101600</xdr:colOff>
      <xdr:row>39</xdr:row>
      <xdr:rowOff>131572</xdr:rowOff>
    </xdr:to>
    <xdr:sp macro="" textlink="">
      <xdr:nvSpPr>
        <xdr:cNvPr id="413" name="楕円 412">
          <a:extLst>
            <a:ext uri="{FF2B5EF4-FFF2-40B4-BE49-F238E27FC236}">
              <a16:creationId xmlns:a16="http://schemas.microsoft.com/office/drawing/2014/main" id="{0133C712-2BA9-414F-B2DA-7583360CE2CA}"/>
            </a:ext>
          </a:extLst>
        </xdr:cNvPr>
        <xdr:cNvSpPr/>
      </xdr:nvSpPr>
      <xdr:spPr>
        <a:xfrm>
          <a:off x="14169224" y="68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11684</xdr:rowOff>
    </xdr:from>
    <xdr:to>
      <xdr:col>76</xdr:col>
      <xdr:colOff>165100</xdr:colOff>
      <xdr:row>39</xdr:row>
      <xdr:rowOff>113284</xdr:rowOff>
    </xdr:to>
    <xdr:sp macro="" textlink="">
      <xdr:nvSpPr>
        <xdr:cNvPr id="414" name="楕円 413">
          <a:extLst>
            <a:ext uri="{FF2B5EF4-FFF2-40B4-BE49-F238E27FC236}">
              <a16:creationId xmlns:a16="http://schemas.microsoft.com/office/drawing/2014/main" id="{DF588E6F-FA28-49BA-AE07-0CF15FF64555}"/>
            </a:ext>
          </a:extLst>
        </xdr:cNvPr>
        <xdr:cNvSpPr/>
      </xdr:nvSpPr>
      <xdr:spPr>
        <a:xfrm>
          <a:off x="13358081" y="68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62484</xdr:rowOff>
    </xdr:from>
    <xdr:to>
      <xdr:col>81</xdr:col>
      <xdr:colOff>50800</xdr:colOff>
      <xdr:row>39</xdr:row>
      <xdr:rowOff>80772</xdr:rowOff>
    </xdr:to>
    <xdr:cxnSp macro="">
      <xdr:nvCxnSpPr>
        <xdr:cNvPr id="415" name="直線コネクタ 414">
          <a:extLst>
            <a:ext uri="{FF2B5EF4-FFF2-40B4-BE49-F238E27FC236}">
              <a16:creationId xmlns:a16="http://schemas.microsoft.com/office/drawing/2014/main" id="{3E76EF72-043D-44FC-8902-2AE22D406A02}"/>
            </a:ext>
          </a:extLst>
        </xdr:cNvPr>
        <xdr:cNvCxnSpPr/>
      </xdr:nvCxnSpPr>
      <xdr:spPr>
        <a:xfrm>
          <a:off x="13408881" y="6876752"/>
          <a:ext cx="811143"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157988</xdr:rowOff>
    </xdr:from>
    <xdr:to>
      <xdr:col>72</xdr:col>
      <xdr:colOff>38100</xdr:colOff>
      <xdr:row>39</xdr:row>
      <xdr:rowOff>88138</xdr:rowOff>
    </xdr:to>
    <xdr:sp macro="" textlink="">
      <xdr:nvSpPr>
        <xdr:cNvPr id="416" name="楕円 415">
          <a:extLst>
            <a:ext uri="{FF2B5EF4-FFF2-40B4-BE49-F238E27FC236}">
              <a16:creationId xmlns:a16="http://schemas.microsoft.com/office/drawing/2014/main" id="{66BA981E-3D5A-4D42-AB3D-D06C52B47490}"/>
            </a:ext>
          </a:extLst>
        </xdr:cNvPr>
        <xdr:cNvSpPr/>
      </xdr:nvSpPr>
      <xdr:spPr>
        <a:xfrm>
          <a:off x="12546937" y="679732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37338</xdr:rowOff>
    </xdr:from>
    <xdr:to>
      <xdr:col>76</xdr:col>
      <xdr:colOff>114300</xdr:colOff>
      <xdr:row>39</xdr:row>
      <xdr:rowOff>62484</xdr:rowOff>
    </xdr:to>
    <xdr:cxnSp macro="">
      <xdr:nvCxnSpPr>
        <xdr:cNvPr id="417" name="直線コネクタ 416">
          <a:extLst>
            <a:ext uri="{FF2B5EF4-FFF2-40B4-BE49-F238E27FC236}">
              <a16:creationId xmlns:a16="http://schemas.microsoft.com/office/drawing/2014/main" id="{0B9A9DCD-6191-4895-8E03-50D88F1E8985}"/>
            </a:ext>
          </a:extLst>
        </xdr:cNvPr>
        <xdr:cNvCxnSpPr/>
      </xdr:nvCxnSpPr>
      <xdr:spPr>
        <a:xfrm>
          <a:off x="12597737" y="6851606"/>
          <a:ext cx="811144"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125984</xdr:rowOff>
    </xdr:from>
    <xdr:to>
      <xdr:col>67</xdr:col>
      <xdr:colOff>101600</xdr:colOff>
      <xdr:row>39</xdr:row>
      <xdr:rowOff>56134</xdr:rowOff>
    </xdr:to>
    <xdr:sp macro="" textlink="">
      <xdr:nvSpPr>
        <xdr:cNvPr id="418" name="楕円 417">
          <a:extLst>
            <a:ext uri="{FF2B5EF4-FFF2-40B4-BE49-F238E27FC236}">
              <a16:creationId xmlns:a16="http://schemas.microsoft.com/office/drawing/2014/main" id="{581017FC-A7ED-4590-9236-FC976A90BF19}"/>
            </a:ext>
          </a:extLst>
        </xdr:cNvPr>
        <xdr:cNvSpPr/>
      </xdr:nvSpPr>
      <xdr:spPr>
        <a:xfrm>
          <a:off x="11720223" y="676532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xdr:rowOff>
    </xdr:from>
    <xdr:to>
      <xdr:col>71</xdr:col>
      <xdr:colOff>177800</xdr:colOff>
      <xdr:row>39</xdr:row>
      <xdr:rowOff>37338</xdr:rowOff>
    </xdr:to>
    <xdr:cxnSp macro="">
      <xdr:nvCxnSpPr>
        <xdr:cNvPr id="419" name="直線コネクタ 418">
          <a:extLst>
            <a:ext uri="{FF2B5EF4-FFF2-40B4-BE49-F238E27FC236}">
              <a16:creationId xmlns:a16="http://schemas.microsoft.com/office/drawing/2014/main" id="{2D6F16FE-07E2-40C0-B5EA-31D611AC22F2}"/>
            </a:ext>
          </a:extLst>
        </xdr:cNvPr>
        <xdr:cNvCxnSpPr/>
      </xdr:nvCxnSpPr>
      <xdr:spPr>
        <a:xfrm>
          <a:off x="11771023" y="6819602"/>
          <a:ext cx="826714"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635312C8-63F5-44A1-B20C-5C52BE8BEF78}"/>
            </a:ext>
          </a:extLst>
        </xdr:cNvPr>
        <xdr:cNvSpPr txBox="1"/>
      </xdr:nvSpPr>
      <xdr:spPr>
        <a:xfrm>
          <a:off x="14020340" y="609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FAAE63DC-074A-4755-946C-32DD902CA73E}"/>
            </a:ext>
          </a:extLst>
        </xdr:cNvPr>
        <xdr:cNvSpPr txBox="1"/>
      </xdr:nvSpPr>
      <xdr:spPr>
        <a:xfrm>
          <a:off x="13221896" y="60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6E7E52C2-578A-4AE1-9F8B-55CC0550956C}"/>
            </a:ext>
          </a:extLst>
        </xdr:cNvPr>
        <xdr:cNvSpPr txBox="1"/>
      </xdr:nvSpPr>
      <xdr:spPr>
        <a:xfrm>
          <a:off x="12410753" y="60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053CBA06-0EA5-4CAC-AE4F-830B7DB2C3EE}"/>
            </a:ext>
          </a:extLst>
        </xdr:cNvPr>
        <xdr:cNvSpPr txBox="1"/>
      </xdr:nvSpPr>
      <xdr:spPr>
        <a:xfrm>
          <a:off x="11584038" y="5977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122699</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1D25801A-3A09-48A4-BB32-318931462A9D}"/>
            </a:ext>
          </a:extLst>
        </xdr:cNvPr>
        <xdr:cNvSpPr txBox="1"/>
      </xdr:nvSpPr>
      <xdr:spPr>
        <a:xfrm>
          <a:off x="14020340" y="693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104411</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237F9069-A46F-42AC-A920-9D1FBED42D86}"/>
            </a:ext>
          </a:extLst>
        </xdr:cNvPr>
        <xdr:cNvSpPr txBox="1"/>
      </xdr:nvSpPr>
      <xdr:spPr>
        <a:xfrm>
          <a:off x="13221896" y="691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79265</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40F340B2-2BC0-4E7A-86CF-330AA594444E}"/>
            </a:ext>
          </a:extLst>
        </xdr:cNvPr>
        <xdr:cNvSpPr txBox="1"/>
      </xdr:nvSpPr>
      <xdr:spPr>
        <a:xfrm>
          <a:off x="12410753" y="6893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47261</xdr:rowOff>
    </xdr:from>
    <xdr:ext cx="405111" cy="259045"/>
    <xdr:sp macro="" textlink="">
      <xdr:nvSpPr>
        <xdr:cNvPr id="427" name="n_4mainValue【認定こども園・幼稚園・保育所】&#10;有形固定資産減価償却率">
          <a:extLst>
            <a:ext uri="{FF2B5EF4-FFF2-40B4-BE49-F238E27FC236}">
              <a16:creationId xmlns:a16="http://schemas.microsoft.com/office/drawing/2014/main" id="{56B402F8-B958-47CC-9BE8-53830065CFBF}"/>
            </a:ext>
          </a:extLst>
        </xdr:cNvPr>
        <xdr:cNvSpPr txBox="1"/>
      </xdr:nvSpPr>
      <xdr:spPr>
        <a:xfrm>
          <a:off x="11584038" y="686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E27D0715-88DB-41D1-B3B9-8BC978A743D3}"/>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17C6220D-EFD2-44A3-83FA-E79985C32226}"/>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B111045C-32AC-4D6B-A2E1-EE7A6FED464D}"/>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E0B96C28-CE3B-4D06-AF15-3F3DCBC8D087}"/>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DB8F18F3-E2EA-4B9F-AF74-ABAC9A9AEFAC}"/>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CEB9605E-87F6-408D-8F24-06C18C20F9C0}"/>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7EF5CF60-44E7-4775-8D50-450849007D0F}"/>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193C32B8-04AC-4CAB-A15B-5D8122CE484C}"/>
            </a:ext>
          </a:extLst>
        </xdr:cNvPr>
        <xdr:cNvSpPr/>
      </xdr:nvSpPr>
      <xdr:spPr>
        <a:xfrm>
          <a:off x="1679315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ABEEED-85AB-4906-9D21-4A75D9AC4C57}"/>
            </a:ext>
          </a:extLst>
        </xdr:cNvPr>
        <xdr:cNvSpPr txBox="1"/>
      </xdr:nvSpPr>
      <xdr:spPr>
        <a:xfrm>
          <a:off x="1677062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A65A3E35-BA95-4145-81B0-21BA26CF0223}"/>
            </a:ext>
          </a:extLst>
        </xdr:cNvPr>
        <xdr:cNvCxnSpPr/>
      </xdr:nvCxnSpPr>
      <xdr:spPr>
        <a:xfrm>
          <a:off x="1679315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CAB262D9-EE7F-4395-B6D4-9B3A81BB791A}"/>
            </a:ext>
          </a:extLst>
        </xdr:cNvPr>
        <xdr:cNvCxnSpPr/>
      </xdr:nvCxnSpPr>
      <xdr:spPr>
        <a:xfrm>
          <a:off x="16793155" y="72974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a:extLst>
            <a:ext uri="{FF2B5EF4-FFF2-40B4-BE49-F238E27FC236}">
              <a16:creationId xmlns:a16="http://schemas.microsoft.com/office/drawing/2014/main" id="{1A9C3476-390F-4220-AD97-B4ADBB590EE8}"/>
            </a:ext>
          </a:extLst>
        </xdr:cNvPr>
        <xdr:cNvSpPr txBox="1"/>
      </xdr:nvSpPr>
      <xdr:spPr>
        <a:xfrm>
          <a:off x="16372690" y="7151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55972287-E11D-4861-AB2B-6E282B130CB8}"/>
            </a:ext>
          </a:extLst>
        </xdr:cNvPr>
        <xdr:cNvCxnSpPr/>
      </xdr:nvCxnSpPr>
      <xdr:spPr>
        <a:xfrm>
          <a:off x="16793155" y="68333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a:extLst>
            <a:ext uri="{FF2B5EF4-FFF2-40B4-BE49-F238E27FC236}">
              <a16:creationId xmlns:a16="http://schemas.microsoft.com/office/drawing/2014/main" id="{C3451238-0077-4A6F-BECB-BC3E85C8F1E2}"/>
            </a:ext>
          </a:extLst>
        </xdr:cNvPr>
        <xdr:cNvSpPr txBox="1"/>
      </xdr:nvSpPr>
      <xdr:spPr>
        <a:xfrm>
          <a:off x="16372690" y="66876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489F122E-586F-4420-B765-EB24C3BA3CDC}"/>
            </a:ext>
          </a:extLst>
        </xdr:cNvPr>
        <xdr:cNvCxnSpPr/>
      </xdr:nvCxnSpPr>
      <xdr:spPr>
        <a:xfrm>
          <a:off x="16793155" y="636568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a:extLst>
            <a:ext uri="{FF2B5EF4-FFF2-40B4-BE49-F238E27FC236}">
              <a16:creationId xmlns:a16="http://schemas.microsoft.com/office/drawing/2014/main" id="{8ABE872D-6892-4167-B6A3-AF9F3A40F1BD}"/>
            </a:ext>
          </a:extLst>
        </xdr:cNvPr>
        <xdr:cNvSpPr txBox="1"/>
      </xdr:nvSpPr>
      <xdr:spPr>
        <a:xfrm>
          <a:off x="16372690" y="62199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0D809F69-9EED-491E-8B3D-58225D86F9A5}"/>
            </a:ext>
          </a:extLst>
        </xdr:cNvPr>
        <xdr:cNvCxnSpPr/>
      </xdr:nvCxnSpPr>
      <xdr:spPr>
        <a:xfrm>
          <a:off x="16793155" y="58980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a:extLst>
            <a:ext uri="{FF2B5EF4-FFF2-40B4-BE49-F238E27FC236}">
              <a16:creationId xmlns:a16="http://schemas.microsoft.com/office/drawing/2014/main" id="{5E865FAF-09C2-434E-89CB-6354FCB925B0}"/>
            </a:ext>
          </a:extLst>
        </xdr:cNvPr>
        <xdr:cNvSpPr txBox="1"/>
      </xdr:nvSpPr>
      <xdr:spPr>
        <a:xfrm>
          <a:off x="16372690" y="57523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52397B24-C581-47B4-9EFB-7DA03CA28F12}"/>
            </a:ext>
          </a:extLst>
        </xdr:cNvPr>
        <xdr:cNvCxnSpPr/>
      </xdr:nvCxnSpPr>
      <xdr:spPr>
        <a:xfrm>
          <a:off x="1679315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21ABD2CC-84C5-4B9A-A2ED-BAF6812825AC}"/>
            </a:ext>
          </a:extLst>
        </xdr:cNvPr>
        <xdr:cNvSpPr txBox="1"/>
      </xdr:nvSpPr>
      <xdr:spPr>
        <a:xfrm>
          <a:off x="16372690"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a:extLst>
            <a:ext uri="{FF2B5EF4-FFF2-40B4-BE49-F238E27FC236}">
              <a16:creationId xmlns:a16="http://schemas.microsoft.com/office/drawing/2014/main" id="{D100E397-3022-4F36-9B3C-B9B7EAA13336}"/>
            </a:ext>
          </a:extLst>
        </xdr:cNvPr>
        <xdr:cNvSpPr/>
      </xdr:nvSpPr>
      <xdr:spPr>
        <a:xfrm>
          <a:off x="1679315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49" name="直線コネクタ 448">
          <a:extLst>
            <a:ext uri="{FF2B5EF4-FFF2-40B4-BE49-F238E27FC236}">
              <a16:creationId xmlns:a16="http://schemas.microsoft.com/office/drawing/2014/main" id="{648607A3-B94B-4CAC-A419-0143EB1DB3A9}"/>
            </a:ext>
          </a:extLst>
        </xdr:cNvPr>
        <xdr:cNvCxnSpPr/>
      </xdr:nvCxnSpPr>
      <xdr:spPr>
        <a:xfrm flipV="1">
          <a:off x="20354593" y="6061544"/>
          <a:ext cx="0" cy="116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50" name="【認定こども園・幼稚園・保育所】&#10;一人当たり面積最小値テキスト">
          <a:extLst>
            <a:ext uri="{FF2B5EF4-FFF2-40B4-BE49-F238E27FC236}">
              <a16:creationId xmlns:a16="http://schemas.microsoft.com/office/drawing/2014/main" id="{B231B229-2850-4483-BB6B-011CBE0B8EEB}"/>
            </a:ext>
          </a:extLst>
        </xdr:cNvPr>
        <xdr:cNvSpPr txBox="1"/>
      </xdr:nvSpPr>
      <xdr:spPr>
        <a:xfrm>
          <a:off x="20393329" y="723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51" name="直線コネクタ 450">
          <a:extLst>
            <a:ext uri="{FF2B5EF4-FFF2-40B4-BE49-F238E27FC236}">
              <a16:creationId xmlns:a16="http://schemas.microsoft.com/office/drawing/2014/main" id="{3AD08DA8-6928-401F-92FA-27F573C66B99}"/>
            </a:ext>
          </a:extLst>
        </xdr:cNvPr>
        <xdr:cNvCxnSpPr/>
      </xdr:nvCxnSpPr>
      <xdr:spPr>
        <a:xfrm>
          <a:off x="20281900" y="723118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52" name="【認定こども園・幼稚園・保育所】&#10;一人当たり面積最大値テキスト">
          <a:extLst>
            <a:ext uri="{FF2B5EF4-FFF2-40B4-BE49-F238E27FC236}">
              <a16:creationId xmlns:a16="http://schemas.microsoft.com/office/drawing/2014/main" id="{CCFE5538-8F5F-437C-9D7E-E83ED3AA4F55}"/>
            </a:ext>
          </a:extLst>
        </xdr:cNvPr>
        <xdr:cNvSpPr txBox="1"/>
      </xdr:nvSpPr>
      <xdr:spPr>
        <a:xfrm>
          <a:off x="20393329" y="58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53" name="直線コネクタ 452">
          <a:extLst>
            <a:ext uri="{FF2B5EF4-FFF2-40B4-BE49-F238E27FC236}">
              <a16:creationId xmlns:a16="http://schemas.microsoft.com/office/drawing/2014/main" id="{7273BB76-4F5E-4695-A00E-97255DB1E8C1}"/>
            </a:ext>
          </a:extLst>
        </xdr:cNvPr>
        <xdr:cNvCxnSpPr/>
      </xdr:nvCxnSpPr>
      <xdr:spPr>
        <a:xfrm>
          <a:off x="20281900" y="606154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54" name="【認定こども園・幼稚園・保育所】&#10;一人当たり面積平均値テキスト">
          <a:extLst>
            <a:ext uri="{FF2B5EF4-FFF2-40B4-BE49-F238E27FC236}">
              <a16:creationId xmlns:a16="http://schemas.microsoft.com/office/drawing/2014/main" id="{C001E93C-95EF-41A0-8892-3E3D68BAC154}"/>
            </a:ext>
          </a:extLst>
        </xdr:cNvPr>
        <xdr:cNvSpPr txBox="1"/>
      </xdr:nvSpPr>
      <xdr:spPr>
        <a:xfrm>
          <a:off x="20393329" y="658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55" name="フローチャート: 判断 454">
          <a:extLst>
            <a:ext uri="{FF2B5EF4-FFF2-40B4-BE49-F238E27FC236}">
              <a16:creationId xmlns:a16="http://schemas.microsoft.com/office/drawing/2014/main" id="{4E1A1BF7-E009-4757-9339-7A48B4CD344F}"/>
            </a:ext>
          </a:extLst>
        </xdr:cNvPr>
        <xdr:cNvSpPr/>
      </xdr:nvSpPr>
      <xdr:spPr>
        <a:xfrm>
          <a:off x="20304429" y="660639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56" name="フローチャート: 判断 455">
          <a:extLst>
            <a:ext uri="{FF2B5EF4-FFF2-40B4-BE49-F238E27FC236}">
              <a16:creationId xmlns:a16="http://schemas.microsoft.com/office/drawing/2014/main" id="{16704D19-85A6-4546-9F23-A6812DDE5D2C}"/>
            </a:ext>
          </a:extLst>
        </xdr:cNvPr>
        <xdr:cNvSpPr/>
      </xdr:nvSpPr>
      <xdr:spPr>
        <a:xfrm>
          <a:off x="19544085" y="6631542"/>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57" name="フローチャート: 判断 456">
          <a:extLst>
            <a:ext uri="{FF2B5EF4-FFF2-40B4-BE49-F238E27FC236}">
              <a16:creationId xmlns:a16="http://schemas.microsoft.com/office/drawing/2014/main" id="{93DEB123-4CFF-40BD-8DC8-D9B8EB42B12D}"/>
            </a:ext>
          </a:extLst>
        </xdr:cNvPr>
        <xdr:cNvSpPr/>
      </xdr:nvSpPr>
      <xdr:spPr>
        <a:xfrm>
          <a:off x="18717370" y="66223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58" name="フローチャート: 判断 457">
          <a:extLst>
            <a:ext uri="{FF2B5EF4-FFF2-40B4-BE49-F238E27FC236}">
              <a16:creationId xmlns:a16="http://schemas.microsoft.com/office/drawing/2014/main" id="{96EB8BE8-C8A9-4574-BC7E-163755D499DB}"/>
            </a:ext>
          </a:extLst>
        </xdr:cNvPr>
        <xdr:cNvSpPr/>
      </xdr:nvSpPr>
      <xdr:spPr>
        <a:xfrm>
          <a:off x="17906227" y="66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59" name="フローチャート: 判断 458">
          <a:extLst>
            <a:ext uri="{FF2B5EF4-FFF2-40B4-BE49-F238E27FC236}">
              <a16:creationId xmlns:a16="http://schemas.microsoft.com/office/drawing/2014/main" id="{4E1BBA55-A3F6-4BFA-A1E6-23534B54C361}"/>
            </a:ext>
          </a:extLst>
        </xdr:cNvPr>
        <xdr:cNvSpPr/>
      </xdr:nvSpPr>
      <xdr:spPr>
        <a:xfrm>
          <a:off x="17095083" y="674932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632C4D98-B0DF-47A2-A8F1-DB806A232FDC}"/>
            </a:ext>
          </a:extLst>
        </xdr:cNvPr>
        <xdr:cNvSpPr txBox="1"/>
      </xdr:nvSpPr>
      <xdr:spPr>
        <a:xfrm>
          <a:off x="2018030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C6DAC6D3-5AF8-4B8B-9234-F2858889F8E4}"/>
            </a:ext>
          </a:extLst>
        </xdr:cNvPr>
        <xdr:cNvSpPr txBox="1"/>
      </xdr:nvSpPr>
      <xdr:spPr>
        <a:xfrm>
          <a:off x="1941995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773F22D4-21B6-4C9D-AB39-A33AEAC6EB69}"/>
            </a:ext>
          </a:extLst>
        </xdr:cNvPr>
        <xdr:cNvSpPr txBox="1"/>
      </xdr:nvSpPr>
      <xdr:spPr>
        <a:xfrm>
          <a:off x="1859324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4F28B3DB-CB90-4846-93AF-DD86669EC501}"/>
            </a:ext>
          </a:extLst>
        </xdr:cNvPr>
        <xdr:cNvSpPr txBox="1"/>
      </xdr:nvSpPr>
      <xdr:spPr>
        <a:xfrm>
          <a:off x="1778209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907D412-4302-444D-B7E1-44F51DF04E74}"/>
            </a:ext>
          </a:extLst>
        </xdr:cNvPr>
        <xdr:cNvSpPr txBox="1"/>
      </xdr:nvSpPr>
      <xdr:spPr>
        <a:xfrm>
          <a:off x="1697095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65" name="楕円 464">
          <a:extLst>
            <a:ext uri="{FF2B5EF4-FFF2-40B4-BE49-F238E27FC236}">
              <a16:creationId xmlns:a16="http://schemas.microsoft.com/office/drawing/2014/main" id="{1CB15B18-436A-4A17-A80E-17A4C9C17F7E}"/>
            </a:ext>
          </a:extLst>
        </xdr:cNvPr>
        <xdr:cNvSpPr/>
      </xdr:nvSpPr>
      <xdr:spPr>
        <a:xfrm>
          <a:off x="19544085" y="7128897"/>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141986</xdr:rowOff>
    </xdr:from>
    <xdr:to>
      <xdr:col>107</xdr:col>
      <xdr:colOff>101600</xdr:colOff>
      <xdr:row>41</xdr:row>
      <xdr:rowOff>72136</xdr:rowOff>
    </xdr:to>
    <xdr:sp macro="" textlink="">
      <xdr:nvSpPr>
        <xdr:cNvPr id="466" name="楕円 465">
          <a:extLst>
            <a:ext uri="{FF2B5EF4-FFF2-40B4-BE49-F238E27FC236}">
              <a16:creationId xmlns:a16="http://schemas.microsoft.com/office/drawing/2014/main" id="{76520110-BAD8-406E-BFF9-EE1A12B4A936}"/>
            </a:ext>
          </a:extLst>
        </xdr:cNvPr>
        <xdr:cNvSpPr/>
      </xdr:nvSpPr>
      <xdr:spPr>
        <a:xfrm>
          <a:off x="18717370" y="7131183"/>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21336</xdr:rowOff>
    </xdr:to>
    <xdr:cxnSp macro="">
      <xdr:nvCxnSpPr>
        <xdr:cNvPr id="467" name="直線コネクタ 466">
          <a:extLst>
            <a:ext uri="{FF2B5EF4-FFF2-40B4-BE49-F238E27FC236}">
              <a16:creationId xmlns:a16="http://schemas.microsoft.com/office/drawing/2014/main" id="{C6C87935-D505-4A09-8CA3-305448AD4C28}"/>
            </a:ext>
          </a:extLst>
        </xdr:cNvPr>
        <xdr:cNvCxnSpPr/>
      </xdr:nvCxnSpPr>
      <xdr:spPr>
        <a:xfrm flipV="1">
          <a:off x="18768170" y="7183175"/>
          <a:ext cx="82671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468" name="楕円 467">
          <a:extLst>
            <a:ext uri="{FF2B5EF4-FFF2-40B4-BE49-F238E27FC236}">
              <a16:creationId xmlns:a16="http://schemas.microsoft.com/office/drawing/2014/main" id="{9389F5C8-BF41-492A-AFFF-049C30CD4AB1}"/>
            </a:ext>
          </a:extLst>
        </xdr:cNvPr>
        <xdr:cNvSpPr/>
      </xdr:nvSpPr>
      <xdr:spPr>
        <a:xfrm>
          <a:off x="17906227" y="7133469"/>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21336</xdr:rowOff>
    </xdr:from>
    <xdr:to>
      <xdr:col>107</xdr:col>
      <xdr:colOff>50800</xdr:colOff>
      <xdr:row>41</xdr:row>
      <xdr:rowOff>23622</xdr:rowOff>
    </xdr:to>
    <xdr:cxnSp macro="">
      <xdr:nvCxnSpPr>
        <xdr:cNvPr id="469" name="直線コネクタ 468">
          <a:extLst>
            <a:ext uri="{FF2B5EF4-FFF2-40B4-BE49-F238E27FC236}">
              <a16:creationId xmlns:a16="http://schemas.microsoft.com/office/drawing/2014/main" id="{52B410A6-1BCF-4809-8E82-BD71F68802E0}"/>
            </a:ext>
          </a:extLst>
        </xdr:cNvPr>
        <xdr:cNvCxnSpPr/>
      </xdr:nvCxnSpPr>
      <xdr:spPr>
        <a:xfrm flipV="1">
          <a:off x="17957027" y="7185461"/>
          <a:ext cx="811143"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146558</xdr:rowOff>
    </xdr:from>
    <xdr:to>
      <xdr:col>98</xdr:col>
      <xdr:colOff>38100</xdr:colOff>
      <xdr:row>41</xdr:row>
      <xdr:rowOff>76708</xdr:rowOff>
    </xdr:to>
    <xdr:sp macro="" textlink="">
      <xdr:nvSpPr>
        <xdr:cNvPr id="470" name="楕円 469">
          <a:extLst>
            <a:ext uri="{FF2B5EF4-FFF2-40B4-BE49-F238E27FC236}">
              <a16:creationId xmlns:a16="http://schemas.microsoft.com/office/drawing/2014/main" id="{1683CFC7-FDED-4709-8834-B751204C8A1D}"/>
            </a:ext>
          </a:extLst>
        </xdr:cNvPr>
        <xdr:cNvSpPr/>
      </xdr:nvSpPr>
      <xdr:spPr>
        <a:xfrm>
          <a:off x="17095083" y="7135755"/>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25908</xdr:rowOff>
    </xdr:to>
    <xdr:cxnSp macro="">
      <xdr:nvCxnSpPr>
        <xdr:cNvPr id="471" name="直線コネクタ 470">
          <a:extLst>
            <a:ext uri="{FF2B5EF4-FFF2-40B4-BE49-F238E27FC236}">
              <a16:creationId xmlns:a16="http://schemas.microsoft.com/office/drawing/2014/main" id="{A4AD931A-E1C1-438E-9A08-04DBE7A31D7C}"/>
            </a:ext>
          </a:extLst>
        </xdr:cNvPr>
        <xdr:cNvCxnSpPr/>
      </xdr:nvCxnSpPr>
      <xdr:spPr>
        <a:xfrm flipV="1">
          <a:off x="17145883" y="7187747"/>
          <a:ext cx="811144"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472" name="n_1aveValue【認定こども園・幼稚園・保育所】&#10;一人当たり面積">
          <a:extLst>
            <a:ext uri="{FF2B5EF4-FFF2-40B4-BE49-F238E27FC236}">
              <a16:creationId xmlns:a16="http://schemas.microsoft.com/office/drawing/2014/main" id="{9F2DFC9A-A9EC-45BE-A7FF-DE11574B54DA}"/>
            </a:ext>
          </a:extLst>
        </xdr:cNvPr>
        <xdr:cNvSpPr txBox="1"/>
      </xdr:nvSpPr>
      <xdr:spPr>
        <a:xfrm>
          <a:off x="19362884" y="64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73" name="n_2aveValue【認定こども園・幼稚園・保育所】&#10;一人当たり面積">
          <a:extLst>
            <a:ext uri="{FF2B5EF4-FFF2-40B4-BE49-F238E27FC236}">
              <a16:creationId xmlns:a16="http://schemas.microsoft.com/office/drawing/2014/main" id="{71EF1E8E-0F7A-4F69-A21E-88C8CCC88F23}"/>
            </a:ext>
          </a:extLst>
        </xdr:cNvPr>
        <xdr:cNvSpPr txBox="1"/>
      </xdr:nvSpPr>
      <xdr:spPr>
        <a:xfrm>
          <a:off x="18548869" y="63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74" name="n_3aveValue【認定こども園・幼稚園・保育所】&#10;一人当たり面積">
          <a:extLst>
            <a:ext uri="{FF2B5EF4-FFF2-40B4-BE49-F238E27FC236}">
              <a16:creationId xmlns:a16="http://schemas.microsoft.com/office/drawing/2014/main" id="{4DE1A484-DED6-4D98-B2CF-01618E6D21FE}"/>
            </a:ext>
          </a:extLst>
        </xdr:cNvPr>
        <xdr:cNvSpPr txBox="1"/>
      </xdr:nvSpPr>
      <xdr:spPr>
        <a:xfrm>
          <a:off x="17737725" y="643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75" name="n_4aveValue【認定こども園・幼稚園・保育所】&#10;一人当たり面積">
          <a:extLst>
            <a:ext uri="{FF2B5EF4-FFF2-40B4-BE49-F238E27FC236}">
              <a16:creationId xmlns:a16="http://schemas.microsoft.com/office/drawing/2014/main" id="{C307FA8F-5D10-412D-8BF7-E28B4BBE2387}"/>
            </a:ext>
          </a:extLst>
        </xdr:cNvPr>
        <xdr:cNvSpPr txBox="1"/>
      </xdr:nvSpPr>
      <xdr:spPr>
        <a:xfrm>
          <a:off x="16926582" y="652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76" name="n_1mainValue【認定こども園・幼稚園・保育所】&#10;一人当たり面積">
          <a:extLst>
            <a:ext uri="{FF2B5EF4-FFF2-40B4-BE49-F238E27FC236}">
              <a16:creationId xmlns:a16="http://schemas.microsoft.com/office/drawing/2014/main" id="{E537CA36-933D-42E1-9A50-15CFF93D9636}"/>
            </a:ext>
          </a:extLst>
        </xdr:cNvPr>
        <xdr:cNvSpPr txBox="1"/>
      </xdr:nvSpPr>
      <xdr:spPr>
        <a:xfrm>
          <a:off x="19362884" y="722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63263</xdr:rowOff>
    </xdr:from>
    <xdr:ext cx="469744" cy="259045"/>
    <xdr:sp macro="" textlink="">
      <xdr:nvSpPr>
        <xdr:cNvPr id="477" name="n_2mainValue【認定こども園・幼稚園・保育所】&#10;一人当たり面積">
          <a:extLst>
            <a:ext uri="{FF2B5EF4-FFF2-40B4-BE49-F238E27FC236}">
              <a16:creationId xmlns:a16="http://schemas.microsoft.com/office/drawing/2014/main" id="{549B2C83-1E45-44A1-9D2C-A27F2DE9126F}"/>
            </a:ext>
          </a:extLst>
        </xdr:cNvPr>
        <xdr:cNvSpPr txBox="1"/>
      </xdr:nvSpPr>
      <xdr:spPr>
        <a:xfrm>
          <a:off x="18548869" y="72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478" name="n_3mainValue【認定こども園・幼稚園・保育所】&#10;一人当たり面積">
          <a:extLst>
            <a:ext uri="{FF2B5EF4-FFF2-40B4-BE49-F238E27FC236}">
              <a16:creationId xmlns:a16="http://schemas.microsoft.com/office/drawing/2014/main" id="{FCC2831E-501D-48A1-956D-7195778EA19D}"/>
            </a:ext>
          </a:extLst>
        </xdr:cNvPr>
        <xdr:cNvSpPr txBox="1"/>
      </xdr:nvSpPr>
      <xdr:spPr>
        <a:xfrm>
          <a:off x="17737725" y="722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67835</xdr:rowOff>
    </xdr:from>
    <xdr:ext cx="469744" cy="259045"/>
    <xdr:sp macro="" textlink="">
      <xdr:nvSpPr>
        <xdr:cNvPr id="479" name="n_4mainValue【認定こども園・幼稚園・保育所】&#10;一人当たり面積">
          <a:extLst>
            <a:ext uri="{FF2B5EF4-FFF2-40B4-BE49-F238E27FC236}">
              <a16:creationId xmlns:a16="http://schemas.microsoft.com/office/drawing/2014/main" id="{3414B01F-E972-43FB-8CB7-465B2B446FB5}"/>
            </a:ext>
          </a:extLst>
        </xdr:cNvPr>
        <xdr:cNvSpPr txBox="1"/>
      </xdr:nvSpPr>
      <xdr:spPr>
        <a:xfrm>
          <a:off x="16926582" y="72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1F17594B-4DB9-4753-B642-535001DC8471}"/>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634C6904-D99C-4048-B7EA-100396815E4F}"/>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C71BC059-D071-4C19-B29C-BC85A9709F70}"/>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BD8B2A00-1321-4CF2-A040-EB9640FE2559}"/>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17BE3D81-C421-444D-90A4-549EC1C6C220}"/>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456C895D-4333-482F-ABF2-EDBD4C200DAD}"/>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2119B10A-E973-4A79-B1A2-A8DCC89E325C}"/>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467157DC-A609-4220-B21B-2E5770F8545B}"/>
            </a:ext>
          </a:extLst>
        </xdr:cNvPr>
        <xdr:cNvSpPr/>
      </xdr:nvSpPr>
      <xdr:spPr>
        <a:xfrm>
          <a:off x="11433865" y="932042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14E1B1E8-5ED2-4C12-9323-08EA249DF9AC}"/>
            </a:ext>
          </a:extLst>
        </xdr:cNvPr>
        <xdr:cNvSpPr txBox="1"/>
      </xdr:nvSpPr>
      <xdr:spPr>
        <a:xfrm>
          <a:off x="11395765"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56BB3575-DFCD-4AC9-9381-1268D8A3A670}"/>
            </a:ext>
          </a:extLst>
        </xdr:cNvPr>
        <xdr:cNvCxnSpPr/>
      </xdr:nvCxnSpPr>
      <xdr:spPr>
        <a:xfrm>
          <a:off x="11433865" y="1165164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D55F544B-6E05-462D-A994-8EA9DF942440}"/>
            </a:ext>
          </a:extLst>
        </xdr:cNvPr>
        <xdr:cNvSpPr txBox="1"/>
      </xdr:nvSpPr>
      <xdr:spPr>
        <a:xfrm>
          <a:off x="1101340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a:extLst>
            <a:ext uri="{FF2B5EF4-FFF2-40B4-BE49-F238E27FC236}">
              <a16:creationId xmlns:a16="http://schemas.microsoft.com/office/drawing/2014/main" id="{B6DF91D1-7FB7-4DFF-9554-8EADA6D81E93}"/>
            </a:ext>
          </a:extLst>
        </xdr:cNvPr>
        <xdr:cNvCxnSpPr/>
      </xdr:nvCxnSpPr>
      <xdr:spPr>
        <a:xfrm>
          <a:off x="11433865" y="1131811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a:extLst>
            <a:ext uri="{FF2B5EF4-FFF2-40B4-BE49-F238E27FC236}">
              <a16:creationId xmlns:a16="http://schemas.microsoft.com/office/drawing/2014/main" id="{A6653C05-EDC2-424D-9DDB-D63511B5CE57}"/>
            </a:ext>
          </a:extLst>
        </xdr:cNvPr>
        <xdr:cNvSpPr txBox="1"/>
      </xdr:nvSpPr>
      <xdr:spPr>
        <a:xfrm>
          <a:off x="11061949" y="11172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a:extLst>
            <a:ext uri="{FF2B5EF4-FFF2-40B4-BE49-F238E27FC236}">
              <a16:creationId xmlns:a16="http://schemas.microsoft.com/office/drawing/2014/main" id="{CF64A4B2-22CB-4B60-BED4-5BB723FFB916}"/>
            </a:ext>
          </a:extLst>
        </xdr:cNvPr>
        <xdr:cNvCxnSpPr/>
      </xdr:nvCxnSpPr>
      <xdr:spPr>
        <a:xfrm>
          <a:off x="11433865" y="1098458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a:extLst>
            <a:ext uri="{FF2B5EF4-FFF2-40B4-BE49-F238E27FC236}">
              <a16:creationId xmlns:a16="http://schemas.microsoft.com/office/drawing/2014/main" id="{18067706-D896-4D75-BF8F-BA0747FB4750}"/>
            </a:ext>
          </a:extLst>
        </xdr:cNvPr>
        <xdr:cNvSpPr txBox="1"/>
      </xdr:nvSpPr>
      <xdr:spPr>
        <a:xfrm>
          <a:off x="11061949" y="108423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a:extLst>
            <a:ext uri="{FF2B5EF4-FFF2-40B4-BE49-F238E27FC236}">
              <a16:creationId xmlns:a16="http://schemas.microsoft.com/office/drawing/2014/main" id="{84EDDB4B-9E08-459C-A12D-A1AB945F4E04}"/>
            </a:ext>
          </a:extLst>
        </xdr:cNvPr>
        <xdr:cNvCxnSpPr/>
      </xdr:nvCxnSpPr>
      <xdr:spPr>
        <a:xfrm>
          <a:off x="11433865" y="1065105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a:extLst>
            <a:ext uri="{FF2B5EF4-FFF2-40B4-BE49-F238E27FC236}">
              <a16:creationId xmlns:a16="http://schemas.microsoft.com/office/drawing/2014/main" id="{9C634B4F-82C6-411F-86AC-D54B018F51CC}"/>
            </a:ext>
          </a:extLst>
        </xdr:cNvPr>
        <xdr:cNvSpPr txBox="1"/>
      </xdr:nvSpPr>
      <xdr:spPr>
        <a:xfrm>
          <a:off x="11061949" y="105088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a:extLst>
            <a:ext uri="{FF2B5EF4-FFF2-40B4-BE49-F238E27FC236}">
              <a16:creationId xmlns:a16="http://schemas.microsoft.com/office/drawing/2014/main" id="{126E2D09-CC7A-44DF-B443-39223BC0965C}"/>
            </a:ext>
          </a:extLst>
        </xdr:cNvPr>
        <xdr:cNvCxnSpPr/>
      </xdr:nvCxnSpPr>
      <xdr:spPr>
        <a:xfrm>
          <a:off x="11433865" y="1032100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a:extLst>
            <a:ext uri="{FF2B5EF4-FFF2-40B4-BE49-F238E27FC236}">
              <a16:creationId xmlns:a16="http://schemas.microsoft.com/office/drawing/2014/main" id="{5E002B6C-7868-4523-9376-6387F4F07AB7}"/>
            </a:ext>
          </a:extLst>
        </xdr:cNvPr>
        <xdr:cNvSpPr txBox="1"/>
      </xdr:nvSpPr>
      <xdr:spPr>
        <a:xfrm>
          <a:off x="11061949" y="10175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a:extLst>
            <a:ext uri="{FF2B5EF4-FFF2-40B4-BE49-F238E27FC236}">
              <a16:creationId xmlns:a16="http://schemas.microsoft.com/office/drawing/2014/main" id="{3B9DE84C-BD93-4B70-B571-EB295FBDFF31}"/>
            </a:ext>
          </a:extLst>
        </xdr:cNvPr>
        <xdr:cNvCxnSpPr/>
      </xdr:nvCxnSpPr>
      <xdr:spPr>
        <a:xfrm>
          <a:off x="11433865" y="998747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a:extLst>
            <a:ext uri="{FF2B5EF4-FFF2-40B4-BE49-F238E27FC236}">
              <a16:creationId xmlns:a16="http://schemas.microsoft.com/office/drawing/2014/main" id="{5C7D7112-25A0-4CF2-B1DB-10C309B81C3B}"/>
            </a:ext>
          </a:extLst>
        </xdr:cNvPr>
        <xdr:cNvSpPr txBox="1"/>
      </xdr:nvSpPr>
      <xdr:spPr>
        <a:xfrm>
          <a:off x="11061949" y="9841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a:extLst>
            <a:ext uri="{FF2B5EF4-FFF2-40B4-BE49-F238E27FC236}">
              <a16:creationId xmlns:a16="http://schemas.microsoft.com/office/drawing/2014/main" id="{B76575E8-EAFF-4744-A7FB-A2215498829B}"/>
            </a:ext>
          </a:extLst>
        </xdr:cNvPr>
        <xdr:cNvCxnSpPr/>
      </xdr:nvCxnSpPr>
      <xdr:spPr>
        <a:xfrm>
          <a:off x="11433865" y="96539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a:extLst>
            <a:ext uri="{FF2B5EF4-FFF2-40B4-BE49-F238E27FC236}">
              <a16:creationId xmlns:a16="http://schemas.microsoft.com/office/drawing/2014/main" id="{A7A4FE42-F024-478F-94D6-6F3CACEE218C}"/>
            </a:ext>
          </a:extLst>
        </xdr:cNvPr>
        <xdr:cNvSpPr txBox="1"/>
      </xdr:nvSpPr>
      <xdr:spPr>
        <a:xfrm>
          <a:off x="11061949" y="95082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8BBBEF03-AC1F-4000-BF19-46B0523EF9A5}"/>
            </a:ext>
          </a:extLst>
        </xdr:cNvPr>
        <xdr:cNvCxnSpPr/>
      </xdr:nvCxnSpPr>
      <xdr:spPr>
        <a:xfrm>
          <a:off x="11433865" y="93204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739675B7-FB0A-445A-AAFF-8D7A714AE3F9}"/>
            </a:ext>
          </a:extLst>
        </xdr:cNvPr>
        <xdr:cNvSpPr txBox="1"/>
      </xdr:nvSpPr>
      <xdr:spPr>
        <a:xfrm>
          <a:off x="11061949" y="917471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D5ED6BAB-C7C8-48FD-A071-C321E2D5243C}"/>
            </a:ext>
          </a:extLst>
        </xdr:cNvPr>
        <xdr:cNvSpPr/>
      </xdr:nvSpPr>
      <xdr:spPr>
        <a:xfrm>
          <a:off x="11433865" y="932042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06" name="直線コネクタ 505">
          <a:extLst>
            <a:ext uri="{FF2B5EF4-FFF2-40B4-BE49-F238E27FC236}">
              <a16:creationId xmlns:a16="http://schemas.microsoft.com/office/drawing/2014/main" id="{4AF06AB6-A109-40EA-8107-06D68C765EEC}"/>
            </a:ext>
          </a:extLst>
        </xdr:cNvPr>
        <xdr:cNvCxnSpPr/>
      </xdr:nvCxnSpPr>
      <xdr:spPr>
        <a:xfrm flipV="1">
          <a:off x="14995303" y="9797853"/>
          <a:ext cx="0" cy="152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CBACE29B-50AF-4DF8-94BE-46107AAE4DCE}"/>
            </a:ext>
          </a:extLst>
        </xdr:cNvPr>
        <xdr:cNvSpPr txBox="1"/>
      </xdr:nvSpPr>
      <xdr:spPr>
        <a:xfrm>
          <a:off x="15034039" y="1132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08" name="直線コネクタ 507">
          <a:extLst>
            <a:ext uri="{FF2B5EF4-FFF2-40B4-BE49-F238E27FC236}">
              <a16:creationId xmlns:a16="http://schemas.microsoft.com/office/drawing/2014/main" id="{A3E1CBFA-CA3F-4217-BCDA-34F7DBFA9BBF}"/>
            </a:ext>
          </a:extLst>
        </xdr:cNvPr>
        <xdr:cNvCxnSpPr/>
      </xdr:nvCxnSpPr>
      <xdr:spPr>
        <a:xfrm>
          <a:off x="14907039" y="1132137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7BBB4C18-B5A6-44EA-9F72-67845BBBEF1F}"/>
            </a:ext>
          </a:extLst>
        </xdr:cNvPr>
        <xdr:cNvSpPr txBox="1"/>
      </xdr:nvSpPr>
      <xdr:spPr>
        <a:xfrm>
          <a:off x="15034039" y="95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10" name="直線コネクタ 509">
          <a:extLst>
            <a:ext uri="{FF2B5EF4-FFF2-40B4-BE49-F238E27FC236}">
              <a16:creationId xmlns:a16="http://schemas.microsoft.com/office/drawing/2014/main" id="{9F1E6E3A-41E7-4060-944E-CE243A6C77CB}"/>
            </a:ext>
          </a:extLst>
        </xdr:cNvPr>
        <xdr:cNvCxnSpPr/>
      </xdr:nvCxnSpPr>
      <xdr:spPr>
        <a:xfrm>
          <a:off x="14907039" y="979785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ED3C8A12-6072-4DD1-8BD4-2D9B7E2661F8}"/>
            </a:ext>
          </a:extLst>
        </xdr:cNvPr>
        <xdr:cNvSpPr txBox="1"/>
      </xdr:nvSpPr>
      <xdr:spPr>
        <a:xfrm>
          <a:off x="15034039" y="10516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12" name="フローチャート: 判断 511">
          <a:extLst>
            <a:ext uri="{FF2B5EF4-FFF2-40B4-BE49-F238E27FC236}">
              <a16:creationId xmlns:a16="http://schemas.microsoft.com/office/drawing/2014/main" id="{957A44DA-EF18-4B5A-B3C6-DA2A4EAB53D0}"/>
            </a:ext>
          </a:extLst>
        </xdr:cNvPr>
        <xdr:cNvSpPr/>
      </xdr:nvSpPr>
      <xdr:spPr>
        <a:xfrm>
          <a:off x="14945139" y="1053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13" name="フローチャート: 判断 512">
          <a:extLst>
            <a:ext uri="{FF2B5EF4-FFF2-40B4-BE49-F238E27FC236}">
              <a16:creationId xmlns:a16="http://schemas.microsoft.com/office/drawing/2014/main" id="{4404DE91-B5F6-49EF-BD09-0AFC80F2697E}"/>
            </a:ext>
          </a:extLst>
        </xdr:cNvPr>
        <xdr:cNvSpPr/>
      </xdr:nvSpPr>
      <xdr:spPr>
        <a:xfrm>
          <a:off x="14169224" y="104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14" name="フローチャート: 判断 513">
          <a:extLst>
            <a:ext uri="{FF2B5EF4-FFF2-40B4-BE49-F238E27FC236}">
              <a16:creationId xmlns:a16="http://schemas.microsoft.com/office/drawing/2014/main" id="{16289A2D-427A-49C9-811E-F0701DB635CC}"/>
            </a:ext>
          </a:extLst>
        </xdr:cNvPr>
        <xdr:cNvSpPr/>
      </xdr:nvSpPr>
      <xdr:spPr>
        <a:xfrm>
          <a:off x="13358081" y="1045961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5" name="フローチャート: 判断 514">
          <a:extLst>
            <a:ext uri="{FF2B5EF4-FFF2-40B4-BE49-F238E27FC236}">
              <a16:creationId xmlns:a16="http://schemas.microsoft.com/office/drawing/2014/main" id="{260585E0-079B-4332-AE8D-D78508ADF234}"/>
            </a:ext>
          </a:extLst>
        </xdr:cNvPr>
        <xdr:cNvSpPr/>
      </xdr:nvSpPr>
      <xdr:spPr>
        <a:xfrm>
          <a:off x="12546937" y="1034858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16" name="フローチャート: 判断 515">
          <a:extLst>
            <a:ext uri="{FF2B5EF4-FFF2-40B4-BE49-F238E27FC236}">
              <a16:creationId xmlns:a16="http://schemas.microsoft.com/office/drawing/2014/main" id="{68C1B291-6E70-4B4D-AA4B-BAE156850BA3}"/>
            </a:ext>
          </a:extLst>
        </xdr:cNvPr>
        <xdr:cNvSpPr/>
      </xdr:nvSpPr>
      <xdr:spPr>
        <a:xfrm>
          <a:off x="11720223" y="1042369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27A4EA58-755C-435A-8881-12BFAA99AC4B}"/>
            </a:ext>
          </a:extLst>
        </xdr:cNvPr>
        <xdr:cNvSpPr txBox="1"/>
      </xdr:nvSpPr>
      <xdr:spPr>
        <a:xfrm>
          <a:off x="1482101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291B6F6B-265D-4D9F-8C6F-44CEE93CFAEB}"/>
            </a:ext>
          </a:extLst>
        </xdr:cNvPr>
        <xdr:cNvSpPr txBox="1"/>
      </xdr:nvSpPr>
      <xdr:spPr>
        <a:xfrm>
          <a:off x="1404509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CF61963A-4ECA-4DBE-A0C2-699D4F2B87A9}"/>
            </a:ext>
          </a:extLst>
        </xdr:cNvPr>
        <xdr:cNvSpPr txBox="1"/>
      </xdr:nvSpPr>
      <xdr:spPr>
        <a:xfrm>
          <a:off x="1323395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4C02A677-367D-45EC-9DF4-E38B6FBA35E3}"/>
            </a:ext>
          </a:extLst>
        </xdr:cNvPr>
        <xdr:cNvSpPr txBox="1"/>
      </xdr:nvSpPr>
      <xdr:spPr>
        <a:xfrm>
          <a:off x="12422809"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9364705-3569-458A-9D81-52599AB4761A}"/>
            </a:ext>
          </a:extLst>
        </xdr:cNvPr>
        <xdr:cNvSpPr txBox="1"/>
      </xdr:nvSpPr>
      <xdr:spPr>
        <a:xfrm>
          <a:off x="1159609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43906</xdr:rowOff>
    </xdr:from>
    <xdr:to>
      <xdr:col>81</xdr:col>
      <xdr:colOff>101600</xdr:colOff>
      <xdr:row>64</xdr:row>
      <xdr:rowOff>145506</xdr:rowOff>
    </xdr:to>
    <xdr:sp macro="" textlink="">
      <xdr:nvSpPr>
        <xdr:cNvPr id="522" name="楕円 521">
          <a:extLst>
            <a:ext uri="{FF2B5EF4-FFF2-40B4-BE49-F238E27FC236}">
              <a16:creationId xmlns:a16="http://schemas.microsoft.com/office/drawing/2014/main" id="{CEC692F4-DACB-4721-A5EE-625664058BC2}"/>
            </a:ext>
          </a:extLst>
        </xdr:cNvPr>
        <xdr:cNvSpPr/>
      </xdr:nvSpPr>
      <xdr:spPr>
        <a:xfrm>
          <a:off x="14169224" y="112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64</xdr:row>
      <xdr:rowOff>1451</xdr:rowOff>
    </xdr:from>
    <xdr:to>
      <xdr:col>76</xdr:col>
      <xdr:colOff>165100</xdr:colOff>
      <xdr:row>64</xdr:row>
      <xdr:rowOff>103051</xdr:rowOff>
    </xdr:to>
    <xdr:sp macro="" textlink="">
      <xdr:nvSpPr>
        <xdr:cNvPr id="523" name="楕円 522">
          <a:extLst>
            <a:ext uri="{FF2B5EF4-FFF2-40B4-BE49-F238E27FC236}">
              <a16:creationId xmlns:a16="http://schemas.microsoft.com/office/drawing/2014/main" id="{5F9DC33A-E8AC-4496-9E82-EF5EEAC3DAA0}"/>
            </a:ext>
          </a:extLst>
        </xdr:cNvPr>
        <xdr:cNvSpPr/>
      </xdr:nvSpPr>
      <xdr:spPr>
        <a:xfrm>
          <a:off x="13358081" y="111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52251</xdr:rowOff>
    </xdr:from>
    <xdr:to>
      <xdr:col>81</xdr:col>
      <xdr:colOff>50800</xdr:colOff>
      <xdr:row>64</xdr:row>
      <xdr:rowOff>94706</xdr:rowOff>
    </xdr:to>
    <xdr:cxnSp macro="">
      <xdr:nvCxnSpPr>
        <xdr:cNvPr id="524" name="直線コネクタ 523">
          <a:extLst>
            <a:ext uri="{FF2B5EF4-FFF2-40B4-BE49-F238E27FC236}">
              <a16:creationId xmlns:a16="http://schemas.microsoft.com/office/drawing/2014/main" id="{8FCF03EC-A142-43F2-AAF1-149EB07899FD}"/>
            </a:ext>
          </a:extLst>
        </xdr:cNvPr>
        <xdr:cNvCxnSpPr/>
      </xdr:nvCxnSpPr>
      <xdr:spPr>
        <a:xfrm>
          <a:off x="13408881" y="11239736"/>
          <a:ext cx="811143"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130447</xdr:rowOff>
    </xdr:from>
    <xdr:to>
      <xdr:col>72</xdr:col>
      <xdr:colOff>38100</xdr:colOff>
      <xdr:row>64</xdr:row>
      <xdr:rowOff>60597</xdr:rowOff>
    </xdr:to>
    <xdr:sp macro="" textlink="">
      <xdr:nvSpPr>
        <xdr:cNvPr id="525" name="楕円 524">
          <a:extLst>
            <a:ext uri="{FF2B5EF4-FFF2-40B4-BE49-F238E27FC236}">
              <a16:creationId xmlns:a16="http://schemas.microsoft.com/office/drawing/2014/main" id="{E67F39DD-C778-4836-8F90-B967DB5D2005}"/>
            </a:ext>
          </a:extLst>
        </xdr:cNvPr>
        <xdr:cNvSpPr/>
      </xdr:nvSpPr>
      <xdr:spPr>
        <a:xfrm>
          <a:off x="12546937" y="11143004"/>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9797</xdr:rowOff>
    </xdr:from>
    <xdr:to>
      <xdr:col>76</xdr:col>
      <xdr:colOff>114300</xdr:colOff>
      <xdr:row>64</xdr:row>
      <xdr:rowOff>52251</xdr:rowOff>
    </xdr:to>
    <xdr:cxnSp macro="">
      <xdr:nvCxnSpPr>
        <xdr:cNvPr id="526" name="直線コネクタ 525">
          <a:extLst>
            <a:ext uri="{FF2B5EF4-FFF2-40B4-BE49-F238E27FC236}">
              <a16:creationId xmlns:a16="http://schemas.microsoft.com/office/drawing/2014/main" id="{8F255B37-53F1-49A4-9984-593C96D33F13}"/>
            </a:ext>
          </a:extLst>
        </xdr:cNvPr>
        <xdr:cNvCxnSpPr/>
      </xdr:nvCxnSpPr>
      <xdr:spPr>
        <a:xfrm>
          <a:off x="12597737" y="11197282"/>
          <a:ext cx="811144"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143510</xdr:rowOff>
    </xdr:from>
    <xdr:to>
      <xdr:col>67</xdr:col>
      <xdr:colOff>101600</xdr:colOff>
      <xdr:row>64</xdr:row>
      <xdr:rowOff>73660</xdr:rowOff>
    </xdr:to>
    <xdr:sp macro="" textlink="">
      <xdr:nvSpPr>
        <xdr:cNvPr id="527" name="楕円 526">
          <a:extLst>
            <a:ext uri="{FF2B5EF4-FFF2-40B4-BE49-F238E27FC236}">
              <a16:creationId xmlns:a16="http://schemas.microsoft.com/office/drawing/2014/main" id="{6E12ECCA-3F8E-4FB2-8926-B9E9872AB6DB}"/>
            </a:ext>
          </a:extLst>
        </xdr:cNvPr>
        <xdr:cNvSpPr/>
      </xdr:nvSpPr>
      <xdr:spPr>
        <a:xfrm>
          <a:off x="11720223" y="1115606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9797</xdr:rowOff>
    </xdr:from>
    <xdr:to>
      <xdr:col>71</xdr:col>
      <xdr:colOff>177800</xdr:colOff>
      <xdr:row>64</xdr:row>
      <xdr:rowOff>22860</xdr:rowOff>
    </xdr:to>
    <xdr:cxnSp macro="">
      <xdr:nvCxnSpPr>
        <xdr:cNvPr id="528" name="直線コネクタ 527">
          <a:extLst>
            <a:ext uri="{FF2B5EF4-FFF2-40B4-BE49-F238E27FC236}">
              <a16:creationId xmlns:a16="http://schemas.microsoft.com/office/drawing/2014/main" id="{CCD27B7E-5076-4A25-9C77-7874FED68FD9}"/>
            </a:ext>
          </a:extLst>
        </xdr:cNvPr>
        <xdr:cNvCxnSpPr/>
      </xdr:nvCxnSpPr>
      <xdr:spPr>
        <a:xfrm flipV="1">
          <a:off x="11771023" y="11197282"/>
          <a:ext cx="826714"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29" name="n_1aveValue【学校施設】&#10;有形固定資産減価償却率">
          <a:extLst>
            <a:ext uri="{FF2B5EF4-FFF2-40B4-BE49-F238E27FC236}">
              <a16:creationId xmlns:a16="http://schemas.microsoft.com/office/drawing/2014/main" id="{7E9C0920-7BA2-4E90-8D0C-BEC3855BE6BD}"/>
            </a:ext>
          </a:extLst>
        </xdr:cNvPr>
        <xdr:cNvSpPr txBox="1"/>
      </xdr:nvSpPr>
      <xdr:spPr>
        <a:xfrm>
          <a:off x="14020340" y="1026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30" name="n_2aveValue【学校施設】&#10;有形固定資産減価償却率">
          <a:extLst>
            <a:ext uri="{FF2B5EF4-FFF2-40B4-BE49-F238E27FC236}">
              <a16:creationId xmlns:a16="http://schemas.microsoft.com/office/drawing/2014/main" id="{916A596C-A1E8-4EF2-9E95-74E98423F94F}"/>
            </a:ext>
          </a:extLst>
        </xdr:cNvPr>
        <xdr:cNvSpPr txBox="1"/>
      </xdr:nvSpPr>
      <xdr:spPr>
        <a:xfrm>
          <a:off x="13221896" y="1023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31" name="n_3aveValue【学校施設】&#10;有形固定資産減価償却率">
          <a:extLst>
            <a:ext uri="{FF2B5EF4-FFF2-40B4-BE49-F238E27FC236}">
              <a16:creationId xmlns:a16="http://schemas.microsoft.com/office/drawing/2014/main" id="{97A0622A-53FB-4807-87F2-DDACF01F13B8}"/>
            </a:ext>
          </a:extLst>
        </xdr:cNvPr>
        <xdr:cNvSpPr txBox="1"/>
      </xdr:nvSpPr>
      <xdr:spPr>
        <a:xfrm>
          <a:off x="12410753" y="1011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32" name="n_4aveValue【学校施設】&#10;有形固定資産減価償却率">
          <a:extLst>
            <a:ext uri="{FF2B5EF4-FFF2-40B4-BE49-F238E27FC236}">
              <a16:creationId xmlns:a16="http://schemas.microsoft.com/office/drawing/2014/main" id="{B0723CF1-0976-4959-9F7B-35269DC629B4}"/>
            </a:ext>
          </a:extLst>
        </xdr:cNvPr>
        <xdr:cNvSpPr txBox="1"/>
      </xdr:nvSpPr>
      <xdr:spPr>
        <a:xfrm>
          <a:off x="11584038" y="1019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136633</xdr:rowOff>
    </xdr:from>
    <xdr:ext cx="405111" cy="259045"/>
    <xdr:sp macro="" textlink="">
      <xdr:nvSpPr>
        <xdr:cNvPr id="533" name="n_1mainValue【学校施設】&#10;有形固定資産減価償却率">
          <a:extLst>
            <a:ext uri="{FF2B5EF4-FFF2-40B4-BE49-F238E27FC236}">
              <a16:creationId xmlns:a16="http://schemas.microsoft.com/office/drawing/2014/main" id="{77CE6BD4-EC79-4ACB-B722-043EBE2D3546}"/>
            </a:ext>
          </a:extLst>
        </xdr:cNvPr>
        <xdr:cNvSpPr txBox="1"/>
      </xdr:nvSpPr>
      <xdr:spPr>
        <a:xfrm>
          <a:off x="14020340" y="1132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94178</xdr:rowOff>
    </xdr:from>
    <xdr:ext cx="405111" cy="259045"/>
    <xdr:sp macro="" textlink="">
      <xdr:nvSpPr>
        <xdr:cNvPr id="534" name="n_2mainValue【学校施設】&#10;有形固定資産減価償却率">
          <a:extLst>
            <a:ext uri="{FF2B5EF4-FFF2-40B4-BE49-F238E27FC236}">
              <a16:creationId xmlns:a16="http://schemas.microsoft.com/office/drawing/2014/main" id="{257F3D24-21DE-4934-9371-E229A31BA893}"/>
            </a:ext>
          </a:extLst>
        </xdr:cNvPr>
        <xdr:cNvSpPr txBox="1"/>
      </xdr:nvSpPr>
      <xdr:spPr>
        <a:xfrm>
          <a:off x="13221896" y="1128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51724</xdr:rowOff>
    </xdr:from>
    <xdr:ext cx="405111" cy="259045"/>
    <xdr:sp macro="" textlink="">
      <xdr:nvSpPr>
        <xdr:cNvPr id="535" name="n_3mainValue【学校施設】&#10;有形固定資産減価償却率">
          <a:extLst>
            <a:ext uri="{FF2B5EF4-FFF2-40B4-BE49-F238E27FC236}">
              <a16:creationId xmlns:a16="http://schemas.microsoft.com/office/drawing/2014/main" id="{C4F5D365-21E5-4A6B-AFF7-5E40CC593F54}"/>
            </a:ext>
          </a:extLst>
        </xdr:cNvPr>
        <xdr:cNvSpPr txBox="1"/>
      </xdr:nvSpPr>
      <xdr:spPr>
        <a:xfrm>
          <a:off x="12410753" y="112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64787</xdr:rowOff>
    </xdr:from>
    <xdr:ext cx="405111" cy="259045"/>
    <xdr:sp macro="" textlink="">
      <xdr:nvSpPr>
        <xdr:cNvPr id="536" name="n_4mainValue【学校施設】&#10;有形固定資産減価償却率">
          <a:extLst>
            <a:ext uri="{FF2B5EF4-FFF2-40B4-BE49-F238E27FC236}">
              <a16:creationId xmlns:a16="http://schemas.microsoft.com/office/drawing/2014/main" id="{C9F69639-B3E4-4C93-BB6D-1D1E2E0D8FD1}"/>
            </a:ext>
          </a:extLst>
        </xdr:cNvPr>
        <xdr:cNvSpPr txBox="1"/>
      </xdr:nvSpPr>
      <xdr:spPr>
        <a:xfrm>
          <a:off x="11584038" y="1125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07CA71BF-DEC2-46FE-B331-5E272CFD6D4E}"/>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E4EDFB6B-24FE-45B0-B7E9-E267D701BF3C}"/>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0D3ACFF9-1521-404B-A1D1-344C5B404990}"/>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30E001BC-0B1F-4F09-B1BF-32E509C7CE76}"/>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66945809-0BF1-4D5E-BACC-716ADC452917}"/>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B56D4786-FED6-4A97-B097-F591A8E7BCFF}"/>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79B52117-A6DF-4804-9E68-54046AFE2A14}"/>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22369B9E-760E-4F18-9D95-6D6FD5F594D5}"/>
            </a:ext>
          </a:extLst>
        </xdr:cNvPr>
        <xdr:cNvSpPr/>
      </xdr:nvSpPr>
      <xdr:spPr>
        <a:xfrm>
          <a:off x="1679315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EF437662-5035-49D5-9BF5-0A778CB74A38}"/>
            </a:ext>
          </a:extLst>
        </xdr:cNvPr>
        <xdr:cNvSpPr txBox="1"/>
      </xdr:nvSpPr>
      <xdr:spPr>
        <a:xfrm>
          <a:off x="1677062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0A46C097-930E-436A-B629-3AD2FD593084}"/>
            </a:ext>
          </a:extLst>
        </xdr:cNvPr>
        <xdr:cNvCxnSpPr/>
      </xdr:nvCxnSpPr>
      <xdr:spPr>
        <a:xfrm>
          <a:off x="1679315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02B33BBC-8DEC-49C9-8D8B-D75BB3C6CF5F}"/>
            </a:ext>
          </a:extLst>
        </xdr:cNvPr>
        <xdr:cNvSpPr txBox="1"/>
      </xdr:nvSpPr>
      <xdr:spPr>
        <a:xfrm>
          <a:off x="1637269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3B221072-E8CD-41C6-9A4C-316FC32BBEE7}"/>
            </a:ext>
          </a:extLst>
        </xdr:cNvPr>
        <xdr:cNvCxnSpPr/>
      </xdr:nvCxnSpPr>
      <xdr:spPr>
        <a:xfrm>
          <a:off x="1679315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439FD962-C40E-4D6C-B6DF-B17E99E6A843}"/>
            </a:ext>
          </a:extLst>
        </xdr:cNvPr>
        <xdr:cNvSpPr txBox="1"/>
      </xdr:nvSpPr>
      <xdr:spPr>
        <a:xfrm>
          <a:off x="1637269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A7418B8F-2AC7-4C0C-89C4-D47557DA4430}"/>
            </a:ext>
          </a:extLst>
        </xdr:cNvPr>
        <xdr:cNvCxnSpPr/>
      </xdr:nvCxnSpPr>
      <xdr:spPr>
        <a:xfrm>
          <a:off x="1679315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FF51D5BD-CE3B-4DAE-8B8B-94926DE81A66}"/>
            </a:ext>
          </a:extLst>
        </xdr:cNvPr>
        <xdr:cNvSpPr txBox="1"/>
      </xdr:nvSpPr>
      <xdr:spPr>
        <a:xfrm>
          <a:off x="16372690" y="107300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2DDE4A0D-A5F6-4FF8-B91A-95FC85577923}"/>
            </a:ext>
          </a:extLst>
        </xdr:cNvPr>
        <xdr:cNvCxnSpPr/>
      </xdr:nvCxnSpPr>
      <xdr:spPr>
        <a:xfrm>
          <a:off x="1679315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21F9E33A-546E-480F-895C-83F45F6C7B6E}"/>
            </a:ext>
          </a:extLst>
        </xdr:cNvPr>
        <xdr:cNvSpPr txBox="1"/>
      </xdr:nvSpPr>
      <xdr:spPr>
        <a:xfrm>
          <a:off x="16372690" y="10342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E94566A2-3E71-43BA-8B4C-E0DDB6602F24}"/>
            </a:ext>
          </a:extLst>
        </xdr:cNvPr>
        <xdr:cNvCxnSpPr/>
      </xdr:nvCxnSpPr>
      <xdr:spPr>
        <a:xfrm>
          <a:off x="1679315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9891286E-6337-4740-A125-455CCEC02F46}"/>
            </a:ext>
          </a:extLst>
        </xdr:cNvPr>
        <xdr:cNvSpPr txBox="1"/>
      </xdr:nvSpPr>
      <xdr:spPr>
        <a:xfrm>
          <a:off x="16372690" y="9950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D5AC7A6A-EC21-4383-B833-DD12428E1098}"/>
            </a:ext>
          </a:extLst>
        </xdr:cNvPr>
        <xdr:cNvCxnSpPr/>
      </xdr:nvCxnSpPr>
      <xdr:spPr>
        <a:xfrm>
          <a:off x="1679315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53A9F011-5E45-4C6F-B5D2-BF9AD798A5B0}"/>
            </a:ext>
          </a:extLst>
        </xdr:cNvPr>
        <xdr:cNvSpPr txBox="1"/>
      </xdr:nvSpPr>
      <xdr:spPr>
        <a:xfrm>
          <a:off x="16372690" y="95626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C32239E6-8E87-4738-BB4C-37E50C85BC86}"/>
            </a:ext>
          </a:extLst>
        </xdr:cNvPr>
        <xdr:cNvCxnSpPr/>
      </xdr:nvCxnSpPr>
      <xdr:spPr>
        <a:xfrm>
          <a:off x="1679315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1BED1E29-5AA4-492B-9021-E1FCB155C468}"/>
            </a:ext>
          </a:extLst>
        </xdr:cNvPr>
        <xdr:cNvSpPr txBox="1"/>
      </xdr:nvSpPr>
      <xdr:spPr>
        <a:xfrm>
          <a:off x="16372690" y="91747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A25A3FE6-64CF-4DE7-A6B0-2445BFA2BB32}"/>
            </a:ext>
          </a:extLst>
        </xdr:cNvPr>
        <xdr:cNvSpPr/>
      </xdr:nvSpPr>
      <xdr:spPr>
        <a:xfrm>
          <a:off x="1679315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61" name="直線コネクタ 560">
          <a:extLst>
            <a:ext uri="{FF2B5EF4-FFF2-40B4-BE49-F238E27FC236}">
              <a16:creationId xmlns:a16="http://schemas.microsoft.com/office/drawing/2014/main" id="{1479A05F-1100-45D8-9AFA-D2734A126294}"/>
            </a:ext>
          </a:extLst>
        </xdr:cNvPr>
        <xdr:cNvCxnSpPr/>
      </xdr:nvCxnSpPr>
      <xdr:spPr>
        <a:xfrm flipV="1">
          <a:off x="20354593" y="9964127"/>
          <a:ext cx="0" cy="11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62" name="【学校施設】&#10;一人当たり面積最小値テキスト">
          <a:extLst>
            <a:ext uri="{FF2B5EF4-FFF2-40B4-BE49-F238E27FC236}">
              <a16:creationId xmlns:a16="http://schemas.microsoft.com/office/drawing/2014/main" id="{F896B5EC-B7F5-451A-91AD-BA40F9B40863}"/>
            </a:ext>
          </a:extLst>
        </xdr:cNvPr>
        <xdr:cNvSpPr txBox="1"/>
      </xdr:nvSpPr>
      <xdr:spPr>
        <a:xfrm>
          <a:off x="20393329" y="111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63" name="直線コネクタ 562">
          <a:extLst>
            <a:ext uri="{FF2B5EF4-FFF2-40B4-BE49-F238E27FC236}">
              <a16:creationId xmlns:a16="http://schemas.microsoft.com/office/drawing/2014/main" id="{B286EFF7-8298-44A3-98ED-B495718E3EA5}"/>
            </a:ext>
          </a:extLst>
        </xdr:cNvPr>
        <xdr:cNvCxnSpPr/>
      </xdr:nvCxnSpPr>
      <xdr:spPr>
        <a:xfrm>
          <a:off x="20281900" y="1110856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64" name="【学校施設】&#10;一人当たり面積最大値テキスト">
          <a:extLst>
            <a:ext uri="{FF2B5EF4-FFF2-40B4-BE49-F238E27FC236}">
              <a16:creationId xmlns:a16="http://schemas.microsoft.com/office/drawing/2014/main" id="{640326C3-2547-49F8-8B4E-8E11166FB211}"/>
            </a:ext>
          </a:extLst>
        </xdr:cNvPr>
        <xdr:cNvSpPr txBox="1"/>
      </xdr:nvSpPr>
      <xdr:spPr>
        <a:xfrm>
          <a:off x="20393329" y="973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65" name="直線コネクタ 564">
          <a:extLst>
            <a:ext uri="{FF2B5EF4-FFF2-40B4-BE49-F238E27FC236}">
              <a16:creationId xmlns:a16="http://schemas.microsoft.com/office/drawing/2014/main" id="{54CA15E9-3C04-4BCB-B79F-A9F13EE4608F}"/>
            </a:ext>
          </a:extLst>
        </xdr:cNvPr>
        <xdr:cNvCxnSpPr/>
      </xdr:nvCxnSpPr>
      <xdr:spPr>
        <a:xfrm>
          <a:off x="20281900" y="996412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566" name="【学校施設】&#10;一人当たり面積平均値テキスト">
          <a:extLst>
            <a:ext uri="{FF2B5EF4-FFF2-40B4-BE49-F238E27FC236}">
              <a16:creationId xmlns:a16="http://schemas.microsoft.com/office/drawing/2014/main" id="{1258DADB-7E4D-40BF-89CF-20A6C2E7BAB2}"/>
            </a:ext>
          </a:extLst>
        </xdr:cNvPr>
        <xdr:cNvSpPr txBox="1"/>
      </xdr:nvSpPr>
      <xdr:spPr>
        <a:xfrm>
          <a:off x="20393329" y="10765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67" name="フローチャート: 判断 566">
          <a:extLst>
            <a:ext uri="{FF2B5EF4-FFF2-40B4-BE49-F238E27FC236}">
              <a16:creationId xmlns:a16="http://schemas.microsoft.com/office/drawing/2014/main" id="{987824A0-4575-441D-90E4-0EECE40878AD}"/>
            </a:ext>
          </a:extLst>
        </xdr:cNvPr>
        <xdr:cNvSpPr/>
      </xdr:nvSpPr>
      <xdr:spPr>
        <a:xfrm>
          <a:off x="20304429" y="107875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68" name="フローチャート: 判断 567">
          <a:extLst>
            <a:ext uri="{FF2B5EF4-FFF2-40B4-BE49-F238E27FC236}">
              <a16:creationId xmlns:a16="http://schemas.microsoft.com/office/drawing/2014/main" id="{2AEF4B56-9DFB-49C9-853B-2A85BD9D7E86}"/>
            </a:ext>
          </a:extLst>
        </xdr:cNvPr>
        <xdr:cNvSpPr/>
      </xdr:nvSpPr>
      <xdr:spPr>
        <a:xfrm>
          <a:off x="19544085" y="1080697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69" name="フローチャート: 判断 568">
          <a:extLst>
            <a:ext uri="{FF2B5EF4-FFF2-40B4-BE49-F238E27FC236}">
              <a16:creationId xmlns:a16="http://schemas.microsoft.com/office/drawing/2014/main" id="{C526A2F3-C397-4608-9533-922500547557}"/>
            </a:ext>
          </a:extLst>
        </xdr:cNvPr>
        <xdr:cNvSpPr/>
      </xdr:nvSpPr>
      <xdr:spPr>
        <a:xfrm>
          <a:off x="18717370" y="1082183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70" name="フローチャート: 判断 569">
          <a:extLst>
            <a:ext uri="{FF2B5EF4-FFF2-40B4-BE49-F238E27FC236}">
              <a16:creationId xmlns:a16="http://schemas.microsoft.com/office/drawing/2014/main" id="{9EFFB3F7-BEE3-49D8-B509-E2573CBFA91C}"/>
            </a:ext>
          </a:extLst>
        </xdr:cNvPr>
        <xdr:cNvSpPr/>
      </xdr:nvSpPr>
      <xdr:spPr>
        <a:xfrm>
          <a:off x="17906227" y="108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71" name="フローチャート: 判断 570">
          <a:extLst>
            <a:ext uri="{FF2B5EF4-FFF2-40B4-BE49-F238E27FC236}">
              <a16:creationId xmlns:a16="http://schemas.microsoft.com/office/drawing/2014/main" id="{AA2B0DEF-91F7-4F4E-B4F2-4D422A31E40B}"/>
            </a:ext>
          </a:extLst>
        </xdr:cNvPr>
        <xdr:cNvSpPr/>
      </xdr:nvSpPr>
      <xdr:spPr>
        <a:xfrm>
          <a:off x="17095083" y="10941133"/>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8E621334-F176-4855-9B3C-A3D71612619F}"/>
            </a:ext>
          </a:extLst>
        </xdr:cNvPr>
        <xdr:cNvSpPr txBox="1"/>
      </xdr:nvSpPr>
      <xdr:spPr>
        <a:xfrm>
          <a:off x="2018030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31199F4F-8E14-45BD-8997-DCAF80F5BBD1}"/>
            </a:ext>
          </a:extLst>
        </xdr:cNvPr>
        <xdr:cNvSpPr txBox="1"/>
      </xdr:nvSpPr>
      <xdr:spPr>
        <a:xfrm>
          <a:off x="1941995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CF146663-83EC-4B62-B6D9-81F54BBDC3F2}"/>
            </a:ext>
          </a:extLst>
        </xdr:cNvPr>
        <xdr:cNvSpPr txBox="1"/>
      </xdr:nvSpPr>
      <xdr:spPr>
        <a:xfrm>
          <a:off x="1859324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3C5DC16-F9FD-4EB7-A08B-3464CA248D1E}"/>
            </a:ext>
          </a:extLst>
        </xdr:cNvPr>
        <xdr:cNvSpPr txBox="1"/>
      </xdr:nvSpPr>
      <xdr:spPr>
        <a:xfrm>
          <a:off x="1778209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B279C68-0109-4522-8CFB-F9EB70B910C9}"/>
            </a:ext>
          </a:extLst>
        </xdr:cNvPr>
        <xdr:cNvSpPr txBox="1"/>
      </xdr:nvSpPr>
      <xdr:spPr>
        <a:xfrm>
          <a:off x="1697095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577" name="楕円 576">
          <a:extLst>
            <a:ext uri="{FF2B5EF4-FFF2-40B4-BE49-F238E27FC236}">
              <a16:creationId xmlns:a16="http://schemas.microsoft.com/office/drawing/2014/main" id="{C535BE36-796E-4D4A-B41C-9358DA9BE1DC}"/>
            </a:ext>
          </a:extLst>
        </xdr:cNvPr>
        <xdr:cNvSpPr/>
      </xdr:nvSpPr>
      <xdr:spPr>
        <a:xfrm>
          <a:off x="19544085" y="1069952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55499</xdr:rowOff>
    </xdr:from>
    <xdr:to>
      <xdr:col>107</xdr:col>
      <xdr:colOff>101600</xdr:colOff>
      <xdr:row>61</xdr:row>
      <xdr:rowOff>157099</xdr:rowOff>
    </xdr:to>
    <xdr:sp macro="" textlink="">
      <xdr:nvSpPr>
        <xdr:cNvPr id="578" name="楕円 577">
          <a:extLst>
            <a:ext uri="{FF2B5EF4-FFF2-40B4-BE49-F238E27FC236}">
              <a16:creationId xmlns:a16="http://schemas.microsoft.com/office/drawing/2014/main" id="{09E9E3EE-A87C-47C1-B72E-D09BDB73D9F1}"/>
            </a:ext>
          </a:extLst>
        </xdr:cNvPr>
        <xdr:cNvSpPr/>
      </xdr:nvSpPr>
      <xdr:spPr>
        <a:xfrm>
          <a:off x="18717370" y="107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106299</xdr:rowOff>
    </xdr:to>
    <xdr:cxnSp macro="">
      <xdr:nvCxnSpPr>
        <xdr:cNvPr id="579" name="直線コネクタ 578">
          <a:extLst>
            <a:ext uri="{FF2B5EF4-FFF2-40B4-BE49-F238E27FC236}">
              <a16:creationId xmlns:a16="http://schemas.microsoft.com/office/drawing/2014/main" id="{90E77984-88D5-4603-AEE1-69F2D0F57101}"/>
            </a:ext>
          </a:extLst>
        </xdr:cNvPr>
        <xdr:cNvCxnSpPr/>
      </xdr:nvCxnSpPr>
      <xdr:spPr>
        <a:xfrm flipV="1">
          <a:off x="18768170" y="10750329"/>
          <a:ext cx="826715"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69215</xdr:rowOff>
    </xdr:from>
    <xdr:to>
      <xdr:col>102</xdr:col>
      <xdr:colOff>165100</xdr:colOff>
      <xdr:row>61</xdr:row>
      <xdr:rowOff>170815</xdr:rowOff>
    </xdr:to>
    <xdr:sp macro="" textlink="">
      <xdr:nvSpPr>
        <xdr:cNvPr id="580" name="楕円 579">
          <a:extLst>
            <a:ext uri="{FF2B5EF4-FFF2-40B4-BE49-F238E27FC236}">
              <a16:creationId xmlns:a16="http://schemas.microsoft.com/office/drawing/2014/main" id="{E0F93542-EF91-477C-BBC3-C8A3F2C1DE6A}"/>
            </a:ext>
          </a:extLst>
        </xdr:cNvPr>
        <xdr:cNvSpPr/>
      </xdr:nvSpPr>
      <xdr:spPr>
        <a:xfrm>
          <a:off x="17906227" y="107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106299</xdr:rowOff>
    </xdr:from>
    <xdr:to>
      <xdr:col>107</xdr:col>
      <xdr:colOff>50800</xdr:colOff>
      <xdr:row>61</xdr:row>
      <xdr:rowOff>120015</xdr:rowOff>
    </xdr:to>
    <xdr:cxnSp macro="">
      <xdr:nvCxnSpPr>
        <xdr:cNvPr id="581" name="直線コネクタ 580">
          <a:extLst>
            <a:ext uri="{FF2B5EF4-FFF2-40B4-BE49-F238E27FC236}">
              <a16:creationId xmlns:a16="http://schemas.microsoft.com/office/drawing/2014/main" id="{B6E3E607-72C0-4419-B2EC-92B0EEF0EB05}"/>
            </a:ext>
          </a:extLst>
        </xdr:cNvPr>
        <xdr:cNvCxnSpPr/>
      </xdr:nvCxnSpPr>
      <xdr:spPr>
        <a:xfrm flipV="1">
          <a:off x="17957027" y="10768998"/>
          <a:ext cx="811143"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84836</xdr:rowOff>
    </xdr:from>
    <xdr:to>
      <xdr:col>98</xdr:col>
      <xdr:colOff>38100</xdr:colOff>
      <xdr:row>62</xdr:row>
      <xdr:rowOff>14986</xdr:rowOff>
    </xdr:to>
    <xdr:sp macro="" textlink="">
      <xdr:nvSpPr>
        <xdr:cNvPr id="582" name="楕円 581">
          <a:extLst>
            <a:ext uri="{FF2B5EF4-FFF2-40B4-BE49-F238E27FC236}">
              <a16:creationId xmlns:a16="http://schemas.microsoft.com/office/drawing/2014/main" id="{831232F3-B2FA-4F3D-BB93-D2832F9F309C}"/>
            </a:ext>
          </a:extLst>
        </xdr:cNvPr>
        <xdr:cNvSpPr/>
      </xdr:nvSpPr>
      <xdr:spPr>
        <a:xfrm>
          <a:off x="17095083" y="1074753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120015</xdr:rowOff>
    </xdr:from>
    <xdr:to>
      <xdr:col>102</xdr:col>
      <xdr:colOff>114300</xdr:colOff>
      <xdr:row>61</xdr:row>
      <xdr:rowOff>135636</xdr:rowOff>
    </xdr:to>
    <xdr:cxnSp macro="">
      <xdr:nvCxnSpPr>
        <xdr:cNvPr id="583" name="直線コネクタ 582">
          <a:extLst>
            <a:ext uri="{FF2B5EF4-FFF2-40B4-BE49-F238E27FC236}">
              <a16:creationId xmlns:a16="http://schemas.microsoft.com/office/drawing/2014/main" id="{E8988392-44C8-436A-ADFA-06696ACEFC8C}"/>
            </a:ext>
          </a:extLst>
        </xdr:cNvPr>
        <xdr:cNvCxnSpPr/>
      </xdr:nvCxnSpPr>
      <xdr:spPr>
        <a:xfrm flipV="1">
          <a:off x="17145883" y="10782714"/>
          <a:ext cx="811144"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584" name="n_1aveValue【学校施設】&#10;一人当たり面積">
          <a:extLst>
            <a:ext uri="{FF2B5EF4-FFF2-40B4-BE49-F238E27FC236}">
              <a16:creationId xmlns:a16="http://schemas.microsoft.com/office/drawing/2014/main" id="{4864398A-10F0-4760-A69B-D2D57CFB889C}"/>
            </a:ext>
          </a:extLst>
        </xdr:cNvPr>
        <xdr:cNvSpPr txBox="1"/>
      </xdr:nvSpPr>
      <xdr:spPr>
        <a:xfrm>
          <a:off x="19362884" y="1090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585" name="n_2aveValue【学校施設】&#10;一人当たり面積">
          <a:extLst>
            <a:ext uri="{FF2B5EF4-FFF2-40B4-BE49-F238E27FC236}">
              <a16:creationId xmlns:a16="http://schemas.microsoft.com/office/drawing/2014/main" id="{3B925F96-A9D3-46B6-B063-473C2130CA7A}"/>
            </a:ext>
          </a:extLst>
        </xdr:cNvPr>
        <xdr:cNvSpPr txBox="1"/>
      </xdr:nvSpPr>
      <xdr:spPr>
        <a:xfrm>
          <a:off x="18548869" y="109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586" name="n_3aveValue【学校施設】&#10;一人当たり面積">
          <a:extLst>
            <a:ext uri="{FF2B5EF4-FFF2-40B4-BE49-F238E27FC236}">
              <a16:creationId xmlns:a16="http://schemas.microsoft.com/office/drawing/2014/main" id="{A2A86BDC-8D52-4F32-ADCC-274E797A6832}"/>
            </a:ext>
          </a:extLst>
        </xdr:cNvPr>
        <xdr:cNvSpPr txBox="1"/>
      </xdr:nvSpPr>
      <xdr:spPr>
        <a:xfrm>
          <a:off x="17737725" y="109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587" name="n_4aveValue【学校施設】&#10;一人当たり面積">
          <a:extLst>
            <a:ext uri="{FF2B5EF4-FFF2-40B4-BE49-F238E27FC236}">
              <a16:creationId xmlns:a16="http://schemas.microsoft.com/office/drawing/2014/main" id="{A869C649-BD9B-4C38-BF36-449B0D8690E1}"/>
            </a:ext>
          </a:extLst>
        </xdr:cNvPr>
        <xdr:cNvSpPr txBox="1"/>
      </xdr:nvSpPr>
      <xdr:spPr>
        <a:xfrm>
          <a:off x="16926582" y="1103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588" name="n_1mainValue【学校施設】&#10;一人当たり面積">
          <a:extLst>
            <a:ext uri="{FF2B5EF4-FFF2-40B4-BE49-F238E27FC236}">
              <a16:creationId xmlns:a16="http://schemas.microsoft.com/office/drawing/2014/main" id="{3D5A034B-4D49-46A9-9F1D-98EC47E4874B}"/>
            </a:ext>
          </a:extLst>
        </xdr:cNvPr>
        <xdr:cNvSpPr txBox="1"/>
      </xdr:nvSpPr>
      <xdr:spPr>
        <a:xfrm>
          <a:off x="19362884" y="104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2176</xdr:rowOff>
    </xdr:from>
    <xdr:ext cx="469744" cy="259045"/>
    <xdr:sp macro="" textlink="">
      <xdr:nvSpPr>
        <xdr:cNvPr id="589" name="n_2mainValue【学校施設】&#10;一人当たり面積">
          <a:extLst>
            <a:ext uri="{FF2B5EF4-FFF2-40B4-BE49-F238E27FC236}">
              <a16:creationId xmlns:a16="http://schemas.microsoft.com/office/drawing/2014/main" id="{B3CA1249-31DA-420E-BA9C-59BDC8ED676A}"/>
            </a:ext>
          </a:extLst>
        </xdr:cNvPr>
        <xdr:cNvSpPr txBox="1"/>
      </xdr:nvSpPr>
      <xdr:spPr>
        <a:xfrm>
          <a:off x="18548869" y="104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15892</xdr:rowOff>
    </xdr:from>
    <xdr:ext cx="469744" cy="259045"/>
    <xdr:sp macro="" textlink="">
      <xdr:nvSpPr>
        <xdr:cNvPr id="590" name="n_3mainValue【学校施設】&#10;一人当たり面積">
          <a:extLst>
            <a:ext uri="{FF2B5EF4-FFF2-40B4-BE49-F238E27FC236}">
              <a16:creationId xmlns:a16="http://schemas.microsoft.com/office/drawing/2014/main" id="{F45066D4-6278-4586-B653-F0CEA52AA5C0}"/>
            </a:ext>
          </a:extLst>
        </xdr:cNvPr>
        <xdr:cNvSpPr txBox="1"/>
      </xdr:nvSpPr>
      <xdr:spPr>
        <a:xfrm>
          <a:off x="17737725" y="105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31513</xdr:rowOff>
    </xdr:from>
    <xdr:ext cx="469744" cy="259045"/>
    <xdr:sp macro="" textlink="">
      <xdr:nvSpPr>
        <xdr:cNvPr id="591" name="n_4mainValue【学校施設】&#10;一人当たり面積">
          <a:extLst>
            <a:ext uri="{FF2B5EF4-FFF2-40B4-BE49-F238E27FC236}">
              <a16:creationId xmlns:a16="http://schemas.microsoft.com/office/drawing/2014/main" id="{68E2F1F6-8AC7-4733-AE34-9B52F72DD485}"/>
            </a:ext>
          </a:extLst>
        </xdr:cNvPr>
        <xdr:cNvSpPr txBox="1"/>
      </xdr:nvSpPr>
      <xdr:spPr>
        <a:xfrm>
          <a:off x="16926582" y="105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66037891-A1A8-4A23-9F99-C9138656F455}"/>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2FCEDB0C-4A41-4A78-BB52-C8B11D1DF63D}"/>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B3C461F5-C328-45BE-9D7F-DAC2DD3009C8}"/>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9E47F1EC-0E4A-41D0-A7C8-A08B5C8A09D7}"/>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BFA6DFC5-DC58-45FF-8728-7C6E2807B242}"/>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3C6B83AA-C5F9-451A-B397-FC9B679CE5BD}"/>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6DDD8679-74EB-4093-B5A2-B6D0A951BBFC}"/>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C798B17A-C3D1-4280-8220-1F82F3584F69}"/>
            </a:ext>
          </a:extLst>
        </xdr:cNvPr>
        <xdr:cNvSpPr/>
      </xdr:nvSpPr>
      <xdr:spPr>
        <a:xfrm>
          <a:off x="11433865" y="1320695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22BE330A-5CD4-42B4-AB0B-399B6A5065C0}"/>
            </a:ext>
          </a:extLst>
        </xdr:cNvPr>
        <xdr:cNvSpPr txBox="1"/>
      </xdr:nvSpPr>
      <xdr:spPr>
        <a:xfrm>
          <a:off x="11395765"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485D1831-5E9A-4227-8FD4-01EBE53E0F58}"/>
            </a:ext>
          </a:extLst>
        </xdr:cNvPr>
        <xdr:cNvCxnSpPr/>
      </xdr:nvCxnSpPr>
      <xdr:spPr>
        <a:xfrm>
          <a:off x="11433865" y="15538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8157105B-5BA1-4C87-8F3D-EC283DB43635}"/>
            </a:ext>
          </a:extLst>
        </xdr:cNvPr>
        <xdr:cNvSpPr txBox="1"/>
      </xdr:nvSpPr>
      <xdr:spPr>
        <a:xfrm>
          <a:off x="1101340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3" name="直線コネクタ 602">
          <a:extLst>
            <a:ext uri="{FF2B5EF4-FFF2-40B4-BE49-F238E27FC236}">
              <a16:creationId xmlns:a16="http://schemas.microsoft.com/office/drawing/2014/main" id="{4554CCE7-6E92-4A7B-9C3C-05E3501434F9}"/>
            </a:ext>
          </a:extLst>
        </xdr:cNvPr>
        <xdr:cNvCxnSpPr/>
      </xdr:nvCxnSpPr>
      <xdr:spPr>
        <a:xfrm>
          <a:off x="11433865" y="1507401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04" name="テキスト ボックス 603">
          <a:extLst>
            <a:ext uri="{FF2B5EF4-FFF2-40B4-BE49-F238E27FC236}">
              <a16:creationId xmlns:a16="http://schemas.microsoft.com/office/drawing/2014/main" id="{CD0D91CE-8D07-47B6-BAD2-D24261609D27}"/>
            </a:ext>
          </a:extLst>
        </xdr:cNvPr>
        <xdr:cNvSpPr txBox="1"/>
      </xdr:nvSpPr>
      <xdr:spPr>
        <a:xfrm>
          <a:off x="11013400" y="149283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5" name="直線コネクタ 604">
          <a:extLst>
            <a:ext uri="{FF2B5EF4-FFF2-40B4-BE49-F238E27FC236}">
              <a16:creationId xmlns:a16="http://schemas.microsoft.com/office/drawing/2014/main" id="{34D707F1-234A-4563-8E0D-869516C32C81}"/>
            </a:ext>
          </a:extLst>
        </xdr:cNvPr>
        <xdr:cNvCxnSpPr/>
      </xdr:nvCxnSpPr>
      <xdr:spPr>
        <a:xfrm>
          <a:off x="11433865" y="1460638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6" name="テキスト ボックス 605">
          <a:extLst>
            <a:ext uri="{FF2B5EF4-FFF2-40B4-BE49-F238E27FC236}">
              <a16:creationId xmlns:a16="http://schemas.microsoft.com/office/drawing/2014/main" id="{C9851FDC-22A8-4E2E-BF66-7D4154CF2749}"/>
            </a:ext>
          </a:extLst>
        </xdr:cNvPr>
        <xdr:cNvSpPr txBox="1"/>
      </xdr:nvSpPr>
      <xdr:spPr>
        <a:xfrm>
          <a:off x="11061949" y="1446067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7" name="直線コネクタ 606">
          <a:extLst>
            <a:ext uri="{FF2B5EF4-FFF2-40B4-BE49-F238E27FC236}">
              <a16:creationId xmlns:a16="http://schemas.microsoft.com/office/drawing/2014/main" id="{6B2BEAA8-0B53-4F05-B7B9-6ABC8AD11CD8}"/>
            </a:ext>
          </a:extLst>
        </xdr:cNvPr>
        <xdr:cNvCxnSpPr/>
      </xdr:nvCxnSpPr>
      <xdr:spPr>
        <a:xfrm>
          <a:off x="11433865" y="1413874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8" name="テキスト ボックス 607">
          <a:extLst>
            <a:ext uri="{FF2B5EF4-FFF2-40B4-BE49-F238E27FC236}">
              <a16:creationId xmlns:a16="http://schemas.microsoft.com/office/drawing/2014/main" id="{70CD88E4-80F0-4DA3-A939-46C7A1C7CBA3}"/>
            </a:ext>
          </a:extLst>
        </xdr:cNvPr>
        <xdr:cNvSpPr txBox="1"/>
      </xdr:nvSpPr>
      <xdr:spPr>
        <a:xfrm>
          <a:off x="11061949" y="139965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9" name="直線コネクタ 608">
          <a:extLst>
            <a:ext uri="{FF2B5EF4-FFF2-40B4-BE49-F238E27FC236}">
              <a16:creationId xmlns:a16="http://schemas.microsoft.com/office/drawing/2014/main" id="{FB1E0CC7-5139-4EF6-ABCC-6509084B118C}"/>
            </a:ext>
          </a:extLst>
        </xdr:cNvPr>
        <xdr:cNvCxnSpPr/>
      </xdr:nvCxnSpPr>
      <xdr:spPr>
        <a:xfrm>
          <a:off x="11433865" y="1367458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0" name="テキスト ボックス 609">
          <a:extLst>
            <a:ext uri="{FF2B5EF4-FFF2-40B4-BE49-F238E27FC236}">
              <a16:creationId xmlns:a16="http://schemas.microsoft.com/office/drawing/2014/main" id="{A0D56C9E-F9B6-4121-99E5-BC94BAC18247}"/>
            </a:ext>
          </a:extLst>
        </xdr:cNvPr>
        <xdr:cNvSpPr txBox="1"/>
      </xdr:nvSpPr>
      <xdr:spPr>
        <a:xfrm>
          <a:off x="11061949" y="1352888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8EE17E96-0052-4415-96E9-E9AD3B6AC420}"/>
            </a:ext>
          </a:extLst>
        </xdr:cNvPr>
        <xdr:cNvCxnSpPr/>
      </xdr:nvCxnSpPr>
      <xdr:spPr>
        <a:xfrm>
          <a:off x="11433865" y="1320695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2" name="テキスト ボックス 611">
          <a:extLst>
            <a:ext uri="{FF2B5EF4-FFF2-40B4-BE49-F238E27FC236}">
              <a16:creationId xmlns:a16="http://schemas.microsoft.com/office/drawing/2014/main" id="{7FCF756A-ED8B-4CF1-999F-FEE77A755723}"/>
            </a:ext>
          </a:extLst>
        </xdr:cNvPr>
        <xdr:cNvSpPr txBox="1"/>
      </xdr:nvSpPr>
      <xdr:spPr>
        <a:xfrm>
          <a:off x="11061949" y="130612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児童館】&#10;有形固定資産減価償却率グラフ枠">
          <a:extLst>
            <a:ext uri="{FF2B5EF4-FFF2-40B4-BE49-F238E27FC236}">
              <a16:creationId xmlns:a16="http://schemas.microsoft.com/office/drawing/2014/main" id="{DC53100B-29C6-4173-92FE-2A33377EDF65}"/>
            </a:ext>
          </a:extLst>
        </xdr:cNvPr>
        <xdr:cNvSpPr/>
      </xdr:nvSpPr>
      <xdr:spPr>
        <a:xfrm>
          <a:off x="11433865" y="1320695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614" name="直線コネクタ 613">
          <a:extLst>
            <a:ext uri="{FF2B5EF4-FFF2-40B4-BE49-F238E27FC236}">
              <a16:creationId xmlns:a16="http://schemas.microsoft.com/office/drawing/2014/main" id="{C4A48762-1EAC-4D02-9106-F9E6AD70C7E4}"/>
            </a:ext>
          </a:extLst>
        </xdr:cNvPr>
        <xdr:cNvCxnSpPr/>
      </xdr:nvCxnSpPr>
      <xdr:spPr>
        <a:xfrm flipV="1">
          <a:off x="14995303" y="13775172"/>
          <a:ext cx="0" cy="127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15" name="【児童館】&#10;有形固定資産減価償却率最小値テキスト">
          <a:extLst>
            <a:ext uri="{FF2B5EF4-FFF2-40B4-BE49-F238E27FC236}">
              <a16:creationId xmlns:a16="http://schemas.microsoft.com/office/drawing/2014/main" id="{5B7BFF25-68D7-45EB-BFD1-07C1AF0637F3}"/>
            </a:ext>
          </a:extLst>
        </xdr:cNvPr>
        <xdr:cNvSpPr txBox="1"/>
      </xdr:nvSpPr>
      <xdr:spPr>
        <a:xfrm>
          <a:off x="15034039" y="1505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16" name="直線コネクタ 615">
          <a:extLst>
            <a:ext uri="{FF2B5EF4-FFF2-40B4-BE49-F238E27FC236}">
              <a16:creationId xmlns:a16="http://schemas.microsoft.com/office/drawing/2014/main" id="{044830FE-0BAF-48B7-ACE2-22B462A29220}"/>
            </a:ext>
          </a:extLst>
        </xdr:cNvPr>
        <xdr:cNvCxnSpPr/>
      </xdr:nvCxnSpPr>
      <xdr:spPr>
        <a:xfrm>
          <a:off x="14907039" y="150465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617" name="【児童館】&#10;有形固定資産減価償却率最大値テキスト">
          <a:extLst>
            <a:ext uri="{FF2B5EF4-FFF2-40B4-BE49-F238E27FC236}">
              <a16:creationId xmlns:a16="http://schemas.microsoft.com/office/drawing/2014/main" id="{6EFCCDE3-2024-4D7A-8F52-CD1CAB2DB5FE}"/>
            </a:ext>
          </a:extLst>
        </xdr:cNvPr>
        <xdr:cNvSpPr txBox="1"/>
      </xdr:nvSpPr>
      <xdr:spPr>
        <a:xfrm>
          <a:off x="15034039" y="1354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618" name="直線コネクタ 617">
          <a:extLst>
            <a:ext uri="{FF2B5EF4-FFF2-40B4-BE49-F238E27FC236}">
              <a16:creationId xmlns:a16="http://schemas.microsoft.com/office/drawing/2014/main" id="{B188740D-D09C-46B8-BA51-07ED50F099FB}"/>
            </a:ext>
          </a:extLst>
        </xdr:cNvPr>
        <xdr:cNvCxnSpPr/>
      </xdr:nvCxnSpPr>
      <xdr:spPr>
        <a:xfrm>
          <a:off x="14907039" y="1377517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19" name="【児童館】&#10;有形固定資産減価償却率平均値テキスト">
          <a:extLst>
            <a:ext uri="{FF2B5EF4-FFF2-40B4-BE49-F238E27FC236}">
              <a16:creationId xmlns:a16="http://schemas.microsoft.com/office/drawing/2014/main" id="{9E72550A-5070-4C88-AC34-5586936CB411}"/>
            </a:ext>
          </a:extLst>
        </xdr:cNvPr>
        <xdr:cNvSpPr txBox="1"/>
      </xdr:nvSpPr>
      <xdr:spPr>
        <a:xfrm>
          <a:off x="15034039" y="14227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20" name="フローチャート: 判断 619">
          <a:extLst>
            <a:ext uri="{FF2B5EF4-FFF2-40B4-BE49-F238E27FC236}">
              <a16:creationId xmlns:a16="http://schemas.microsoft.com/office/drawing/2014/main" id="{2D784695-2B24-4EB1-817A-29E5D0DA5F74}"/>
            </a:ext>
          </a:extLst>
        </xdr:cNvPr>
        <xdr:cNvSpPr/>
      </xdr:nvSpPr>
      <xdr:spPr>
        <a:xfrm>
          <a:off x="14945139" y="1424915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621" name="フローチャート: 判断 620">
          <a:extLst>
            <a:ext uri="{FF2B5EF4-FFF2-40B4-BE49-F238E27FC236}">
              <a16:creationId xmlns:a16="http://schemas.microsoft.com/office/drawing/2014/main" id="{C701250F-E9A3-4040-BACE-395CDB5EC8F0}"/>
            </a:ext>
          </a:extLst>
        </xdr:cNvPr>
        <xdr:cNvSpPr/>
      </xdr:nvSpPr>
      <xdr:spPr>
        <a:xfrm>
          <a:off x="14169224" y="142880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622" name="フローチャート: 判断 621">
          <a:extLst>
            <a:ext uri="{FF2B5EF4-FFF2-40B4-BE49-F238E27FC236}">
              <a16:creationId xmlns:a16="http://schemas.microsoft.com/office/drawing/2014/main" id="{E4200C1A-25B9-49D8-A799-2EF06D2C9651}"/>
            </a:ext>
          </a:extLst>
        </xdr:cNvPr>
        <xdr:cNvSpPr/>
      </xdr:nvSpPr>
      <xdr:spPr>
        <a:xfrm>
          <a:off x="13358081" y="1421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623" name="フローチャート: 判断 622">
          <a:extLst>
            <a:ext uri="{FF2B5EF4-FFF2-40B4-BE49-F238E27FC236}">
              <a16:creationId xmlns:a16="http://schemas.microsoft.com/office/drawing/2014/main" id="{BEE32056-AA4E-4430-B7CE-8FAA55F6CD64}"/>
            </a:ext>
          </a:extLst>
        </xdr:cNvPr>
        <xdr:cNvSpPr/>
      </xdr:nvSpPr>
      <xdr:spPr>
        <a:xfrm>
          <a:off x="12546937" y="1420801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62737</xdr:rowOff>
    </xdr:from>
    <xdr:to>
      <xdr:col>67</xdr:col>
      <xdr:colOff>101600</xdr:colOff>
      <xdr:row>80</xdr:row>
      <xdr:rowOff>164337</xdr:rowOff>
    </xdr:to>
    <xdr:sp macro="" textlink="">
      <xdr:nvSpPr>
        <xdr:cNvPr id="624" name="フローチャート: 判断 623">
          <a:extLst>
            <a:ext uri="{FF2B5EF4-FFF2-40B4-BE49-F238E27FC236}">
              <a16:creationId xmlns:a16="http://schemas.microsoft.com/office/drawing/2014/main" id="{E723E95C-B1AD-4616-9EB1-528E924CA472}"/>
            </a:ext>
          </a:extLst>
        </xdr:cNvPr>
        <xdr:cNvSpPr/>
      </xdr:nvSpPr>
      <xdr:spPr>
        <a:xfrm>
          <a:off x="11720223" y="1404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899D198B-85DA-494B-97B3-FA4BC4340748}"/>
            </a:ext>
          </a:extLst>
        </xdr:cNvPr>
        <xdr:cNvSpPr txBox="1"/>
      </xdr:nvSpPr>
      <xdr:spPr>
        <a:xfrm>
          <a:off x="1482101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37720544-2F35-42F5-8DAB-70FFF967AA6B}"/>
            </a:ext>
          </a:extLst>
        </xdr:cNvPr>
        <xdr:cNvSpPr txBox="1"/>
      </xdr:nvSpPr>
      <xdr:spPr>
        <a:xfrm>
          <a:off x="1404509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AB069C9B-61E0-4DCF-AC48-B81179662BB9}"/>
            </a:ext>
          </a:extLst>
        </xdr:cNvPr>
        <xdr:cNvSpPr txBox="1"/>
      </xdr:nvSpPr>
      <xdr:spPr>
        <a:xfrm>
          <a:off x="1323395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B178CF4-1D25-431B-88BE-15038778E5DE}"/>
            </a:ext>
          </a:extLst>
        </xdr:cNvPr>
        <xdr:cNvSpPr txBox="1"/>
      </xdr:nvSpPr>
      <xdr:spPr>
        <a:xfrm>
          <a:off x="12422809"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6A137D5-761E-4FA7-9857-1414A5D7B4E7}"/>
            </a:ext>
          </a:extLst>
        </xdr:cNvPr>
        <xdr:cNvSpPr txBox="1"/>
      </xdr:nvSpPr>
      <xdr:spPr>
        <a:xfrm>
          <a:off x="1159609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94742</xdr:rowOff>
    </xdr:from>
    <xdr:to>
      <xdr:col>81</xdr:col>
      <xdr:colOff>101600</xdr:colOff>
      <xdr:row>86</xdr:row>
      <xdr:rowOff>24892</xdr:rowOff>
    </xdr:to>
    <xdr:sp macro="" textlink="">
      <xdr:nvSpPr>
        <xdr:cNvPr id="630" name="楕円 629">
          <a:extLst>
            <a:ext uri="{FF2B5EF4-FFF2-40B4-BE49-F238E27FC236}">
              <a16:creationId xmlns:a16="http://schemas.microsoft.com/office/drawing/2014/main" id="{E5E59657-BEB0-4B8F-BAB7-618DBD8A79C2}"/>
            </a:ext>
          </a:extLst>
        </xdr:cNvPr>
        <xdr:cNvSpPr/>
      </xdr:nvSpPr>
      <xdr:spPr>
        <a:xfrm>
          <a:off x="14169224" y="1495573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85598</xdr:rowOff>
    </xdr:from>
    <xdr:to>
      <xdr:col>76</xdr:col>
      <xdr:colOff>165100</xdr:colOff>
      <xdr:row>86</xdr:row>
      <xdr:rowOff>15748</xdr:rowOff>
    </xdr:to>
    <xdr:sp macro="" textlink="">
      <xdr:nvSpPr>
        <xdr:cNvPr id="631" name="楕円 630">
          <a:extLst>
            <a:ext uri="{FF2B5EF4-FFF2-40B4-BE49-F238E27FC236}">
              <a16:creationId xmlns:a16="http://schemas.microsoft.com/office/drawing/2014/main" id="{618CDCD3-2F90-4DEC-9AFC-253E25AE1C8C}"/>
            </a:ext>
          </a:extLst>
        </xdr:cNvPr>
        <xdr:cNvSpPr/>
      </xdr:nvSpPr>
      <xdr:spPr>
        <a:xfrm>
          <a:off x="13358081" y="1494658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136398</xdr:rowOff>
    </xdr:from>
    <xdr:to>
      <xdr:col>81</xdr:col>
      <xdr:colOff>50800</xdr:colOff>
      <xdr:row>85</xdr:row>
      <xdr:rowOff>145542</xdr:rowOff>
    </xdr:to>
    <xdr:cxnSp macro="">
      <xdr:nvCxnSpPr>
        <xdr:cNvPr id="632" name="直線コネクタ 631">
          <a:extLst>
            <a:ext uri="{FF2B5EF4-FFF2-40B4-BE49-F238E27FC236}">
              <a16:creationId xmlns:a16="http://schemas.microsoft.com/office/drawing/2014/main" id="{E53D929C-8082-43A5-9170-FE5013EDF0A3}"/>
            </a:ext>
          </a:extLst>
        </xdr:cNvPr>
        <xdr:cNvCxnSpPr/>
      </xdr:nvCxnSpPr>
      <xdr:spPr>
        <a:xfrm>
          <a:off x="13408881" y="14997386"/>
          <a:ext cx="811143"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633" name="楕円 632">
          <a:extLst>
            <a:ext uri="{FF2B5EF4-FFF2-40B4-BE49-F238E27FC236}">
              <a16:creationId xmlns:a16="http://schemas.microsoft.com/office/drawing/2014/main" id="{C90DD4AC-83E3-470A-9B0D-54E27FF05B4D}"/>
            </a:ext>
          </a:extLst>
        </xdr:cNvPr>
        <xdr:cNvSpPr/>
      </xdr:nvSpPr>
      <xdr:spPr>
        <a:xfrm>
          <a:off x="12546937" y="1497401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136398</xdr:rowOff>
    </xdr:from>
    <xdr:to>
      <xdr:col>76</xdr:col>
      <xdr:colOff>114300</xdr:colOff>
      <xdr:row>85</xdr:row>
      <xdr:rowOff>163830</xdr:rowOff>
    </xdr:to>
    <xdr:cxnSp macro="">
      <xdr:nvCxnSpPr>
        <xdr:cNvPr id="634" name="直線コネクタ 633">
          <a:extLst>
            <a:ext uri="{FF2B5EF4-FFF2-40B4-BE49-F238E27FC236}">
              <a16:creationId xmlns:a16="http://schemas.microsoft.com/office/drawing/2014/main" id="{ADCF425B-5490-4D4D-A614-F53A142A3C43}"/>
            </a:ext>
          </a:extLst>
        </xdr:cNvPr>
        <xdr:cNvCxnSpPr/>
      </xdr:nvCxnSpPr>
      <xdr:spPr>
        <a:xfrm flipV="1">
          <a:off x="12597737" y="14997386"/>
          <a:ext cx="811144"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103887</xdr:rowOff>
    </xdr:from>
    <xdr:to>
      <xdr:col>67</xdr:col>
      <xdr:colOff>101600</xdr:colOff>
      <xdr:row>86</xdr:row>
      <xdr:rowOff>34037</xdr:rowOff>
    </xdr:to>
    <xdr:sp macro="" textlink="">
      <xdr:nvSpPr>
        <xdr:cNvPr id="635" name="楕円 634">
          <a:extLst>
            <a:ext uri="{FF2B5EF4-FFF2-40B4-BE49-F238E27FC236}">
              <a16:creationId xmlns:a16="http://schemas.microsoft.com/office/drawing/2014/main" id="{FA93D7D7-1B45-4CEE-AE86-536BE6F197E6}"/>
            </a:ext>
          </a:extLst>
        </xdr:cNvPr>
        <xdr:cNvSpPr/>
      </xdr:nvSpPr>
      <xdr:spPr>
        <a:xfrm>
          <a:off x="11720223" y="1496487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154687</xdr:rowOff>
    </xdr:from>
    <xdr:to>
      <xdr:col>71</xdr:col>
      <xdr:colOff>177800</xdr:colOff>
      <xdr:row>85</xdr:row>
      <xdr:rowOff>163830</xdr:rowOff>
    </xdr:to>
    <xdr:cxnSp macro="">
      <xdr:nvCxnSpPr>
        <xdr:cNvPr id="636" name="直線コネクタ 635">
          <a:extLst>
            <a:ext uri="{FF2B5EF4-FFF2-40B4-BE49-F238E27FC236}">
              <a16:creationId xmlns:a16="http://schemas.microsoft.com/office/drawing/2014/main" id="{A5FB32D2-C88A-41C0-AFAA-C3E1B17319E8}"/>
            </a:ext>
          </a:extLst>
        </xdr:cNvPr>
        <xdr:cNvCxnSpPr/>
      </xdr:nvCxnSpPr>
      <xdr:spPr>
        <a:xfrm>
          <a:off x="11771023" y="15015675"/>
          <a:ext cx="826714"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73423</xdr:rowOff>
    </xdr:from>
    <xdr:ext cx="405111" cy="259045"/>
    <xdr:sp macro="" textlink="">
      <xdr:nvSpPr>
        <xdr:cNvPr id="637" name="n_1aveValue【児童館】&#10;有形固定資産減価償却率">
          <a:extLst>
            <a:ext uri="{FF2B5EF4-FFF2-40B4-BE49-F238E27FC236}">
              <a16:creationId xmlns:a16="http://schemas.microsoft.com/office/drawing/2014/main" id="{3AD7B08E-DDDC-440E-BB50-B6F434967A6D}"/>
            </a:ext>
          </a:extLst>
        </xdr:cNvPr>
        <xdr:cNvSpPr txBox="1"/>
      </xdr:nvSpPr>
      <xdr:spPr>
        <a:xfrm>
          <a:off x="14020340" y="1405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638" name="n_2aveValue【児童館】&#10;有形固定資産減価償却率">
          <a:extLst>
            <a:ext uri="{FF2B5EF4-FFF2-40B4-BE49-F238E27FC236}">
              <a16:creationId xmlns:a16="http://schemas.microsoft.com/office/drawing/2014/main" id="{743856FB-F60B-402E-8EDC-650818386053}"/>
            </a:ext>
          </a:extLst>
        </xdr:cNvPr>
        <xdr:cNvSpPr txBox="1"/>
      </xdr:nvSpPr>
      <xdr:spPr>
        <a:xfrm>
          <a:off x="13221896" y="13991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164864</xdr:rowOff>
    </xdr:from>
    <xdr:ext cx="405111" cy="259045"/>
    <xdr:sp macro="" textlink="">
      <xdr:nvSpPr>
        <xdr:cNvPr id="639" name="n_3aveValue【児童館】&#10;有形固定資産減価償却率">
          <a:extLst>
            <a:ext uri="{FF2B5EF4-FFF2-40B4-BE49-F238E27FC236}">
              <a16:creationId xmlns:a16="http://schemas.microsoft.com/office/drawing/2014/main" id="{AD620124-98EB-4DAD-9E5B-C76486935AEC}"/>
            </a:ext>
          </a:extLst>
        </xdr:cNvPr>
        <xdr:cNvSpPr txBox="1"/>
      </xdr:nvSpPr>
      <xdr:spPr>
        <a:xfrm>
          <a:off x="12410753" y="139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9414</xdr:rowOff>
    </xdr:from>
    <xdr:ext cx="405111" cy="259045"/>
    <xdr:sp macro="" textlink="">
      <xdr:nvSpPr>
        <xdr:cNvPr id="640" name="n_4aveValue【児童館】&#10;有形固定資産減価償却率">
          <a:extLst>
            <a:ext uri="{FF2B5EF4-FFF2-40B4-BE49-F238E27FC236}">
              <a16:creationId xmlns:a16="http://schemas.microsoft.com/office/drawing/2014/main" id="{ACB11699-D571-4327-9578-9946D61A0415}"/>
            </a:ext>
          </a:extLst>
        </xdr:cNvPr>
        <xdr:cNvSpPr txBox="1"/>
      </xdr:nvSpPr>
      <xdr:spPr>
        <a:xfrm>
          <a:off x="11584038" y="138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16019</xdr:rowOff>
    </xdr:from>
    <xdr:ext cx="405111" cy="259045"/>
    <xdr:sp macro="" textlink="">
      <xdr:nvSpPr>
        <xdr:cNvPr id="641" name="n_1mainValue【児童館】&#10;有形固定資産減価償却率">
          <a:extLst>
            <a:ext uri="{FF2B5EF4-FFF2-40B4-BE49-F238E27FC236}">
              <a16:creationId xmlns:a16="http://schemas.microsoft.com/office/drawing/2014/main" id="{2D799893-363F-49AB-8494-6A09B2D9B664}"/>
            </a:ext>
          </a:extLst>
        </xdr:cNvPr>
        <xdr:cNvSpPr txBox="1"/>
      </xdr:nvSpPr>
      <xdr:spPr>
        <a:xfrm>
          <a:off x="14020340" y="1505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6875</xdr:rowOff>
    </xdr:from>
    <xdr:ext cx="405111" cy="259045"/>
    <xdr:sp macro="" textlink="">
      <xdr:nvSpPr>
        <xdr:cNvPr id="642" name="n_2mainValue【児童館】&#10;有形固定資産減価償却率">
          <a:extLst>
            <a:ext uri="{FF2B5EF4-FFF2-40B4-BE49-F238E27FC236}">
              <a16:creationId xmlns:a16="http://schemas.microsoft.com/office/drawing/2014/main" id="{17AAA127-D912-4CEF-9906-C8A8DA84AC90}"/>
            </a:ext>
          </a:extLst>
        </xdr:cNvPr>
        <xdr:cNvSpPr txBox="1"/>
      </xdr:nvSpPr>
      <xdr:spPr>
        <a:xfrm>
          <a:off x="13221896" y="1504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643" name="n_3mainValue【児童館】&#10;有形固定資産減価償却率">
          <a:extLst>
            <a:ext uri="{FF2B5EF4-FFF2-40B4-BE49-F238E27FC236}">
              <a16:creationId xmlns:a16="http://schemas.microsoft.com/office/drawing/2014/main" id="{C82F336E-DCBC-4E11-ABB9-53B2C65FBF87}"/>
            </a:ext>
          </a:extLst>
        </xdr:cNvPr>
        <xdr:cNvSpPr txBox="1"/>
      </xdr:nvSpPr>
      <xdr:spPr>
        <a:xfrm>
          <a:off x="12410753" y="1507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25164</xdr:rowOff>
    </xdr:from>
    <xdr:ext cx="405111" cy="259045"/>
    <xdr:sp macro="" textlink="">
      <xdr:nvSpPr>
        <xdr:cNvPr id="644" name="n_4mainValue【児童館】&#10;有形固定資産減価償却率">
          <a:extLst>
            <a:ext uri="{FF2B5EF4-FFF2-40B4-BE49-F238E27FC236}">
              <a16:creationId xmlns:a16="http://schemas.microsoft.com/office/drawing/2014/main" id="{C238C4F5-89C3-47FA-B435-7F4C4302E034}"/>
            </a:ext>
          </a:extLst>
        </xdr:cNvPr>
        <xdr:cNvSpPr txBox="1"/>
      </xdr:nvSpPr>
      <xdr:spPr>
        <a:xfrm>
          <a:off x="11584038" y="15061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4114E530-F144-48C7-8D8A-229A82085A3F}"/>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408655A7-5B3F-4E9E-BBD5-C031D1E85760}"/>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F5F05BC6-3187-43D7-8449-E717EEC23AFA}"/>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A0A39185-F79B-4468-A4D6-776C217BA350}"/>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5865845C-97C9-45F8-A565-8696E0D34401}"/>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4DA7EBE3-9A44-4481-914B-374B1635C128}"/>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5EFC3A12-91BA-4E8C-80CC-F9050C432ADA}"/>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EE4255C9-F841-4253-92D2-8EB130B374E5}"/>
            </a:ext>
          </a:extLst>
        </xdr:cNvPr>
        <xdr:cNvSpPr/>
      </xdr:nvSpPr>
      <xdr:spPr>
        <a:xfrm>
          <a:off x="1679315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AA0E7A8D-F82C-4069-88E4-E3BECBB9FEC5}"/>
            </a:ext>
          </a:extLst>
        </xdr:cNvPr>
        <xdr:cNvSpPr txBox="1"/>
      </xdr:nvSpPr>
      <xdr:spPr>
        <a:xfrm>
          <a:off x="1677062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BD4583E1-779F-4221-9B1C-CA94C3F1C50B}"/>
            </a:ext>
          </a:extLst>
        </xdr:cNvPr>
        <xdr:cNvCxnSpPr/>
      </xdr:nvCxnSpPr>
      <xdr:spPr>
        <a:xfrm>
          <a:off x="1679315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a:extLst>
            <a:ext uri="{FF2B5EF4-FFF2-40B4-BE49-F238E27FC236}">
              <a16:creationId xmlns:a16="http://schemas.microsoft.com/office/drawing/2014/main" id="{506B4C8A-E3AE-44D6-853E-6CAF6552A257}"/>
            </a:ext>
          </a:extLst>
        </xdr:cNvPr>
        <xdr:cNvCxnSpPr/>
      </xdr:nvCxnSpPr>
      <xdr:spPr>
        <a:xfrm>
          <a:off x="1679315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a:extLst>
            <a:ext uri="{FF2B5EF4-FFF2-40B4-BE49-F238E27FC236}">
              <a16:creationId xmlns:a16="http://schemas.microsoft.com/office/drawing/2014/main" id="{E04FFA8B-7DD8-4F5D-AEE1-83FB5F20AE49}"/>
            </a:ext>
          </a:extLst>
        </xdr:cNvPr>
        <xdr:cNvSpPr txBox="1"/>
      </xdr:nvSpPr>
      <xdr:spPr>
        <a:xfrm>
          <a:off x="1637269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a:extLst>
            <a:ext uri="{FF2B5EF4-FFF2-40B4-BE49-F238E27FC236}">
              <a16:creationId xmlns:a16="http://schemas.microsoft.com/office/drawing/2014/main" id="{162AD7E0-098F-4B4C-AB7B-61A57C333266}"/>
            </a:ext>
          </a:extLst>
        </xdr:cNvPr>
        <xdr:cNvCxnSpPr/>
      </xdr:nvCxnSpPr>
      <xdr:spPr>
        <a:xfrm>
          <a:off x="1679315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a:extLst>
            <a:ext uri="{FF2B5EF4-FFF2-40B4-BE49-F238E27FC236}">
              <a16:creationId xmlns:a16="http://schemas.microsoft.com/office/drawing/2014/main" id="{923952DC-D6D9-420A-A11D-791775B75F44}"/>
            </a:ext>
          </a:extLst>
        </xdr:cNvPr>
        <xdr:cNvSpPr txBox="1"/>
      </xdr:nvSpPr>
      <xdr:spPr>
        <a:xfrm>
          <a:off x="16372690" y="14616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a:extLst>
            <a:ext uri="{FF2B5EF4-FFF2-40B4-BE49-F238E27FC236}">
              <a16:creationId xmlns:a16="http://schemas.microsoft.com/office/drawing/2014/main" id="{571B1169-6A30-48EF-BAF5-BE3054FF99DC}"/>
            </a:ext>
          </a:extLst>
        </xdr:cNvPr>
        <xdr:cNvCxnSpPr/>
      </xdr:nvCxnSpPr>
      <xdr:spPr>
        <a:xfrm>
          <a:off x="1679315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a:extLst>
            <a:ext uri="{FF2B5EF4-FFF2-40B4-BE49-F238E27FC236}">
              <a16:creationId xmlns:a16="http://schemas.microsoft.com/office/drawing/2014/main" id="{757AF1C1-A977-4952-B5C1-1A21AF0B5A55}"/>
            </a:ext>
          </a:extLst>
        </xdr:cNvPr>
        <xdr:cNvSpPr txBox="1"/>
      </xdr:nvSpPr>
      <xdr:spPr>
        <a:xfrm>
          <a:off x="16372690" y="142286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a:extLst>
            <a:ext uri="{FF2B5EF4-FFF2-40B4-BE49-F238E27FC236}">
              <a16:creationId xmlns:a16="http://schemas.microsoft.com/office/drawing/2014/main" id="{1D4951C5-F474-48A2-9EC4-0319814936C4}"/>
            </a:ext>
          </a:extLst>
        </xdr:cNvPr>
        <xdr:cNvCxnSpPr/>
      </xdr:nvCxnSpPr>
      <xdr:spPr>
        <a:xfrm>
          <a:off x="1679315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a:extLst>
            <a:ext uri="{FF2B5EF4-FFF2-40B4-BE49-F238E27FC236}">
              <a16:creationId xmlns:a16="http://schemas.microsoft.com/office/drawing/2014/main" id="{65C52D7F-1CFB-4B92-9BDD-1020C6026EC1}"/>
            </a:ext>
          </a:extLst>
        </xdr:cNvPr>
        <xdr:cNvSpPr txBox="1"/>
      </xdr:nvSpPr>
      <xdr:spPr>
        <a:xfrm>
          <a:off x="16372690" y="13840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a:extLst>
            <a:ext uri="{FF2B5EF4-FFF2-40B4-BE49-F238E27FC236}">
              <a16:creationId xmlns:a16="http://schemas.microsoft.com/office/drawing/2014/main" id="{101332F3-7292-41EA-97B1-E17E975E72A5}"/>
            </a:ext>
          </a:extLst>
        </xdr:cNvPr>
        <xdr:cNvCxnSpPr/>
      </xdr:nvCxnSpPr>
      <xdr:spPr>
        <a:xfrm>
          <a:off x="1679315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a:extLst>
            <a:ext uri="{FF2B5EF4-FFF2-40B4-BE49-F238E27FC236}">
              <a16:creationId xmlns:a16="http://schemas.microsoft.com/office/drawing/2014/main" id="{A80F8D39-35EF-4B5D-B697-A372EBA79E6C}"/>
            </a:ext>
          </a:extLst>
        </xdr:cNvPr>
        <xdr:cNvSpPr txBox="1"/>
      </xdr:nvSpPr>
      <xdr:spPr>
        <a:xfrm>
          <a:off x="16372690" y="134492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89440EA-9B45-4E98-A9EE-1503A9386F56}"/>
            </a:ext>
          </a:extLst>
        </xdr:cNvPr>
        <xdr:cNvCxnSpPr/>
      </xdr:nvCxnSpPr>
      <xdr:spPr>
        <a:xfrm>
          <a:off x="1679315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E45D3DBC-0EF7-4E3A-9CEE-3842B21F3D34}"/>
            </a:ext>
          </a:extLst>
        </xdr:cNvPr>
        <xdr:cNvSpPr txBox="1"/>
      </xdr:nvSpPr>
      <xdr:spPr>
        <a:xfrm>
          <a:off x="16372690"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a:extLst>
            <a:ext uri="{FF2B5EF4-FFF2-40B4-BE49-F238E27FC236}">
              <a16:creationId xmlns:a16="http://schemas.microsoft.com/office/drawing/2014/main" id="{F0F32B03-4703-4078-BD93-9068BB87CA54}"/>
            </a:ext>
          </a:extLst>
        </xdr:cNvPr>
        <xdr:cNvSpPr/>
      </xdr:nvSpPr>
      <xdr:spPr>
        <a:xfrm>
          <a:off x="1679315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668" name="直線コネクタ 667">
          <a:extLst>
            <a:ext uri="{FF2B5EF4-FFF2-40B4-BE49-F238E27FC236}">
              <a16:creationId xmlns:a16="http://schemas.microsoft.com/office/drawing/2014/main" id="{1B61812B-990B-48B9-8534-4BA4EC9C7F42}"/>
            </a:ext>
          </a:extLst>
        </xdr:cNvPr>
        <xdr:cNvCxnSpPr/>
      </xdr:nvCxnSpPr>
      <xdr:spPr>
        <a:xfrm flipV="1">
          <a:off x="20354593" y="13853327"/>
          <a:ext cx="0" cy="126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69" name="【児童館】&#10;一人当たり面積最小値テキスト">
          <a:extLst>
            <a:ext uri="{FF2B5EF4-FFF2-40B4-BE49-F238E27FC236}">
              <a16:creationId xmlns:a16="http://schemas.microsoft.com/office/drawing/2014/main" id="{FB6978A7-7D7F-4569-834D-37C1784E895C}"/>
            </a:ext>
          </a:extLst>
        </xdr:cNvPr>
        <xdr:cNvSpPr txBox="1"/>
      </xdr:nvSpPr>
      <xdr:spPr>
        <a:xfrm>
          <a:off x="20393329" y="1512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0" name="直線コネクタ 669">
          <a:extLst>
            <a:ext uri="{FF2B5EF4-FFF2-40B4-BE49-F238E27FC236}">
              <a16:creationId xmlns:a16="http://schemas.microsoft.com/office/drawing/2014/main" id="{A11DB115-11AD-4AB2-B3F1-C56D87620162}"/>
            </a:ext>
          </a:extLst>
        </xdr:cNvPr>
        <xdr:cNvCxnSpPr/>
      </xdr:nvCxnSpPr>
      <xdr:spPr>
        <a:xfrm>
          <a:off x="20281900" y="151197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671" name="【児童館】&#10;一人当たり面積最大値テキスト">
          <a:extLst>
            <a:ext uri="{FF2B5EF4-FFF2-40B4-BE49-F238E27FC236}">
              <a16:creationId xmlns:a16="http://schemas.microsoft.com/office/drawing/2014/main" id="{7C3AD26D-DD02-434A-8E76-8C937AE07D70}"/>
            </a:ext>
          </a:extLst>
        </xdr:cNvPr>
        <xdr:cNvSpPr txBox="1"/>
      </xdr:nvSpPr>
      <xdr:spPr>
        <a:xfrm>
          <a:off x="20393329" y="136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672" name="直線コネクタ 671">
          <a:extLst>
            <a:ext uri="{FF2B5EF4-FFF2-40B4-BE49-F238E27FC236}">
              <a16:creationId xmlns:a16="http://schemas.microsoft.com/office/drawing/2014/main" id="{DC78EF61-A034-4A44-9EED-24F76A819B82}"/>
            </a:ext>
          </a:extLst>
        </xdr:cNvPr>
        <xdr:cNvCxnSpPr/>
      </xdr:nvCxnSpPr>
      <xdr:spPr>
        <a:xfrm>
          <a:off x="20281900" y="1385332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673" name="【児童館】&#10;一人当たり面積平均値テキスト">
          <a:extLst>
            <a:ext uri="{FF2B5EF4-FFF2-40B4-BE49-F238E27FC236}">
              <a16:creationId xmlns:a16="http://schemas.microsoft.com/office/drawing/2014/main" id="{475073A7-A3D4-4004-A9C1-17374868AD44}"/>
            </a:ext>
          </a:extLst>
        </xdr:cNvPr>
        <xdr:cNvSpPr txBox="1"/>
      </xdr:nvSpPr>
      <xdr:spPr>
        <a:xfrm>
          <a:off x="20393329" y="146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674" name="フローチャート: 判断 673">
          <a:extLst>
            <a:ext uri="{FF2B5EF4-FFF2-40B4-BE49-F238E27FC236}">
              <a16:creationId xmlns:a16="http://schemas.microsoft.com/office/drawing/2014/main" id="{24C827EC-CDD2-457C-B1E3-C70DB94B006A}"/>
            </a:ext>
          </a:extLst>
        </xdr:cNvPr>
        <xdr:cNvSpPr/>
      </xdr:nvSpPr>
      <xdr:spPr>
        <a:xfrm>
          <a:off x="20304429" y="1467750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675" name="フローチャート: 判断 674">
          <a:extLst>
            <a:ext uri="{FF2B5EF4-FFF2-40B4-BE49-F238E27FC236}">
              <a16:creationId xmlns:a16="http://schemas.microsoft.com/office/drawing/2014/main" id="{C3EEC8CF-AE3E-4421-BEEE-8811C68C3ECB}"/>
            </a:ext>
          </a:extLst>
        </xdr:cNvPr>
        <xdr:cNvSpPr/>
      </xdr:nvSpPr>
      <xdr:spPr>
        <a:xfrm>
          <a:off x="19544085" y="1468859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676" name="フローチャート: 判断 675">
          <a:extLst>
            <a:ext uri="{FF2B5EF4-FFF2-40B4-BE49-F238E27FC236}">
              <a16:creationId xmlns:a16="http://schemas.microsoft.com/office/drawing/2014/main" id="{1DF3F531-441A-44B0-AEB1-D2C37ED9B71B}"/>
            </a:ext>
          </a:extLst>
        </xdr:cNvPr>
        <xdr:cNvSpPr/>
      </xdr:nvSpPr>
      <xdr:spPr>
        <a:xfrm>
          <a:off x="18717370" y="1467750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77" name="フローチャート: 判断 676">
          <a:extLst>
            <a:ext uri="{FF2B5EF4-FFF2-40B4-BE49-F238E27FC236}">
              <a16:creationId xmlns:a16="http://schemas.microsoft.com/office/drawing/2014/main" id="{93991553-E3CE-4F73-80C2-6F12848408DD}"/>
            </a:ext>
          </a:extLst>
        </xdr:cNvPr>
        <xdr:cNvSpPr/>
      </xdr:nvSpPr>
      <xdr:spPr>
        <a:xfrm>
          <a:off x="17906227" y="1474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678" name="フローチャート: 判断 677">
          <a:extLst>
            <a:ext uri="{FF2B5EF4-FFF2-40B4-BE49-F238E27FC236}">
              <a16:creationId xmlns:a16="http://schemas.microsoft.com/office/drawing/2014/main" id="{18FADFCE-58D9-44B5-BA9E-75892707C8D6}"/>
            </a:ext>
          </a:extLst>
        </xdr:cNvPr>
        <xdr:cNvSpPr/>
      </xdr:nvSpPr>
      <xdr:spPr>
        <a:xfrm>
          <a:off x="17095083" y="1477242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A6EFFF4C-06DB-4DD2-9A65-66956EB40FD8}"/>
            </a:ext>
          </a:extLst>
        </xdr:cNvPr>
        <xdr:cNvSpPr txBox="1"/>
      </xdr:nvSpPr>
      <xdr:spPr>
        <a:xfrm>
          <a:off x="2018030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8895D788-9030-493B-903C-61D81DA87A17}"/>
            </a:ext>
          </a:extLst>
        </xdr:cNvPr>
        <xdr:cNvSpPr txBox="1"/>
      </xdr:nvSpPr>
      <xdr:spPr>
        <a:xfrm>
          <a:off x="1941995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4918F8C7-540B-42AE-A4F1-33492E8C363A}"/>
            </a:ext>
          </a:extLst>
        </xdr:cNvPr>
        <xdr:cNvSpPr txBox="1"/>
      </xdr:nvSpPr>
      <xdr:spPr>
        <a:xfrm>
          <a:off x="1859324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304A4187-F1C4-4D3D-8D37-33084FBBBA0C}"/>
            </a:ext>
          </a:extLst>
        </xdr:cNvPr>
        <xdr:cNvSpPr txBox="1"/>
      </xdr:nvSpPr>
      <xdr:spPr>
        <a:xfrm>
          <a:off x="1778209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A2B2624C-2F5D-4396-948E-460336CF11AD}"/>
            </a:ext>
          </a:extLst>
        </xdr:cNvPr>
        <xdr:cNvSpPr txBox="1"/>
      </xdr:nvSpPr>
      <xdr:spPr>
        <a:xfrm>
          <a:off x="1697095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684" name="楕円 683">
          <a:extLst>
            <a:ext uri="{FF2B5EF4-FFF2-40B4-BE49-F238E27FC236}">
              <a16:creationId xmlns:a16="http://schemas.microsoft.com/office/drawing/2014/main" id="{87D7B98A-F678-401A-8F8D-F3FFA253A29C}"/>
            </a:ext>
          </a:extLst>
        </xdr:cNvPr>
        <xdr:cNvSpPr/>
      </xdr:nvSpPr>
      <xdr:spPr>
        <a:xfrm>
          <a:off x="19544085" y="1459368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97789</xdr:rowOff>
    </xdr:from>
    <xdr:to>
      <xdr:col>107</xdr:col>
      <xdr:colOff>101600</xdr:colOff>
      <xdr:row>84</xdr:row>
      <xdr:rowOff>27939</xdr:rowOff>
    </xdr:to>
    <xdr:sp macro="" textlink="">
      <xdr:nvSpPr>
        <xdr:cNvPr id="685" name="楕円 684">
          <a:extLst>
            <a:ext uri="{FF2B5EF4-FFF2-40B4-BE49-F238E27FC236}">
              <a16:creationId xmlns:a16="http://schemas.microsoft.com/office/drawing/2014/main" id="{53A2F3AF-28FA-4A6B-94ED-ABBBD39FE6F7}"/>
            </a:ext>
          </a:extLst>
        </xdr:cNvPr>
        <xdr:cNvSpPr/>
      </xdr:nvSpPr>
      <xdr:spPr>
        <a:xfrm>
          <a:off x="18717370" y="1460891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148589</xdr:rowOff>
    </xdr:to>
    <xdr:cxnSp macro="">
      <xdr:nvCxnSpPr>
        <xdr:cNvPr id="686" name="直線コネクタ 685">
          <a:extLst>
            <a:ext uri="{FF2B5EF4-FFF2-40B4-BE49-F238E27FC236}">
              <a16:creationId xmlns:a16="http://schemas.microsoft.com/office/drawing/2014/main" id="{2C78F084-E534-4D6B-BDDA-65401D19854D}"/>
            </a:ext>
          </a:extLst>
        </xdr:cNvPr>
        <xdr:cNvCxnSpPr/>
      </xdr:nvCxnSpPr>
      <xdr:spPr>
        <a:xfrm flipV="1">
          <a:off x="18768170" y="14644480"/>
          <a:ext cx="82671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87" name="楕円 686">
          <a:extLst>
            <a:ext uri="{FF2B5EF4-FFF2-40B4-BE49-F238E27FC236}">
              <a16:creationId xmlns:a16="http://schemas.microsoft.com/office/drawing/2014/main" id="{F3BF522E-AB18-402D-8230-74BCBD24E24B}"/>
            </a:ext>
          </a:extLst>
        </xdr:cNvPr>
        <xdr:cNvSpPr/>
      </xdr:nvSpPr>
      <xdr:spPr>
        <a:xfrm>
          <a:off x="17906227" y="1461654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148589</xdr:rowOff>
    </xdr:from>
    <xdr:to>
      <xdr:col>107</xdr:col>
      <xdr:colOff>50800</xdr:colOff>
      <xdr:row>83</xdr:row>
      <xdr:rowOff>156211</xdr:rowOff>
    </xdr:to>
    <xdr:cxnSp macro="">
      <xdr:nvCxnSpPr>
        <xdr:cNvPr id="688" name="直線コネクタ 687">
          <a:extLst>
            <a:ext uri="{FF2B5EF4-FFF2-40B4-BE49-F238E27FC236}">
              <a16:creationId xmlns:a16="http://schemas.microsoft.com/office/drawing/2014/main" id="{202524D4-460E-4921-AB96-C1BB427DB71B}"/>
            </a:ext>
          </a:extLst>
        </xdr:cNvPr>
        <xdr:cNvCxnSpPr/>
      </xdr:nvCxnSpPr>
      <xdr:spPr>
        <a:xfrm flipV="1">
          <a:off x="17957027" y="14659719"/>
          <a:ext cx="811143"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689" name="楕円 688">
          <a:extLst>
            <a:ext uri="{FF2B5EF4-FFF2-40B4-BE49-F238E27FC236}">
              <a16:creationId xmlns:a16="http://schemas.microsoft.com/office/drawing/2014/main" id="{43885854-9323-4FFA-BE2F-4470477F996A}"/>
            </a:ext>
          </a:extLst>
        </xdr:cNvPr>
        <xdr:cNvSpPr/>
      </xdr:nvSpPr>
      <xdr:spPr>
        <a:xfrm>
          <a:off x="17095083" y="1462416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163830</xdr:rowOff>
    </xdr:to>
    <xdr:cxnSp macro="">
      <xdr:nvCxnSpPr>
        <xdr:cNvPr id="690" name="直線コネクタ 689">
          <a:extLst>
            <a:ext uri="{FF2B5EF4-FFF2-40B4-BE49-F238E27FC236}">
              <a16:creationId xmlns:a16="http://schemas.microsoft.com/office/drawing/2014/main" id="{AF59B2EC-9079-437E-8CE4-5631160D5DCE}"/>
            </a:ext>
          </a:extLst>
        </xdr:cNvPr>
        <xdr:cNvCxnSpPr/>
      </xdr:nvCxnSpPr>
      <xdr:spPr>
        <a:xfrm flipV="1">
          <a:off x="17145883" y="14667341"/>
          <a:ext cx="811144"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691" name="n_1aveValue【児童館】&#10;一人当たり面積">
          <a:extLst>
            <a:ext uri="{FF2B5EF4-FFF2-40B4-BE49-F238E27FC236}">
              <a16:creationId xmlns:a16="http://schemas.microsoft.com/office/drawing/2014/main" id="{84E7BB19-A75C-4E3F-B3AE-35D3EACB820D}"/>
            </a:ext>
          </a:extLst>
        </xdr:cNvPr>
        <xdr:cNvSpPr txBox="1"/>
      </xdr:nvSpPr>
      <xdr:spPr>
        <a:xfrm>
          <a:off x="19362884" y="1478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692" name="n_2aveValue【児童館】&#10;一人当たり面積">
          <a:extLst>
            <a:ext uri="{FF2B5EF4-FFF2-40B4-BE49-F238E27FC236}">
              <a16:creationId xmlns:a16="http://schemas.microsoft.com/office/drawing/2014/main" id="{E2BCFAC6-5734-4BE4-9962-01226F22A7CF}"/>
            </a:ext>
          </a:extLst>
        </xdr:cNvPr>
        <xdr:cNvSpPr txBox="1"/>
      </xdr:nvSpPr>
      <xdr:spPr>
        <a:xfrm>
          <a:off x="18548869" y="1477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93" name="n_3aveValue【児童館】&#10;一人当たり面積">
          <a:extLst>
            <a:ext uri="{FF2B5EF4-FFF2-40B4-BE49-F238E27FC236}">
              <a16:creationId xmlns:a16="http://schemas.microsoft.com/office/drawing/2014/main" id="{A9867C95-91E1-45EF-8AB5-D9B8E892EF85}"/>
            </a:ext>
          </a:extLst>
        </xdr:cNvPr>
        <xdr:cNvSpPr txBox="1"/>
      </xdr:nvSpPr>
      <xdr:spPr>
        <a:xfrm>
          <a:off x="17737725" y="1484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7638</xdr:rowOff>
    </xdr:from>
    <xdr:ext cx="469744" cy="259045"/>
    <xdr:sp macro="" textlink="">
      <xdr:nvSpPr>
        <xdr:cNvPr id="694" name="n_4aveValue【児童館】&#10;一人当たり面積">
          <a:extLst>
            <a:ext uri="{FF2B5EF4-FFF2-40B4-BE49-F238E27FC236}">
              <a16:creationId xmlns:a16="http://schemas.microsoft.com/office/drawing/2014/main" id="{A3F6D559-358D-424F-B443-B4131CAECA34}"/>
            </a:ext>
          </a:extLst>
        </xdr:cNvPr>
        <xdr:cNvSpPr txBox="1"/>
      </xdr:nvSpPr>
      <xdr:spPr>
        <a:xfrm>
          <a:off x="16926582" y="148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29227</xdr:rowOff>
    </xdr:from>
    <xdr:ext cx="469744" cy="259045"/>
    <xdr:sp macro="" textlink="">
      <xdr:nvSpPr>
        <xdr:cNvPr id="695" name="n_1mainValue【児童館】&#10;一人当たり面積">
          <a:extLst>
            <a:ext uri="{FF2B5EF4-FFF2-40B4-BE49-F238E27FC236}">
              <a16:creationId xmlns:a16="http://schemas.microsoft.com/office/drawing/2014/main" id="{16ACB9D9-D322-4D18-B9B7-48D9BBC24023}"/>
            </a:ext>
          </a:extLst>
        </xdr:cNvPr>
        <xdr:cNvSpPr txBox="1"/>
      </xdr:nvSpPr>
      <xdr:spPr>
        <a:xfrm>
          <a:off x="19362884" y="1436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44466</xdr:rowOff>
    </xdr:from>
    <xdr:ext cx="469744" cy="259045"/>
    <xdr:sp macro="" textlink="">
      <xdr:nvSpPr>
        <xdr:cNvPr id="696" name="n_2mainValue【児童館】&#10;一人当たり面積">
          <a:extLst>
            <a:ext uri="{FF2B5EF4-FFF2-40B4-BE49-F238E27FC236}">
              <a16:creationId xmlns:a16="http://schemas.microsoft.com/office/drawing/2014/main" id="{CA2F09D5-6FB5-4D53-8F3B-6DC8A65D78ED}"/>
            </a:ext>
          </a:extLst>
        </xdr:cNvPr>
        <xdr:cNvSpPr txBox="1"/>
      </xdr:nvSpPr>
      <xdr:spPr>
        <a:xfrm>
          <a:off x="18548869" y="143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97" name="n_3mainValue【児童館】&#10;一人当たり面積">
          <a:extLst>
            <a:ext uri="{FF2B5EF4-FFF2-40B4-BE49-F238E27FC236}">
              <a16:creationId xmlns:a16="http://schemas.microsoft.com/office/drawing/2014/main" id="{CC4619BC-5D96-4939-A08E-CE2A6D8E5F9A}"/>
            </a:ext>
          </a:extLst>
        </xdr:cNvPr>
        <xdr:cNvSpPr txBox="1"/>
      </xdr:nvSpPr>
      <xdr:spPr>
        <a:xfrm>
          <a:off x="17737725" y="1438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698" name="n_4mainValue【児童館】&#10;一人当たり面積">
          <a:extLst>
            <a:ext uri="{FF2B5EF4-FFF2-40B4-BE49-F238E27FC236}">
              <a16:creationId xmlns:a16="http://schemas.microsoft.com/office/drawing/2014/main" id="{8EA7B411-0C64-45D5-A6EA-743EC71A59B7}"/>
            </a:ext>
          </a:extLst>
        </xdr:cNvPr>
        <xdr:cNvSpPr txBox="1"/>
      </xdr:nvSpPr>
      <xdr:spPr>
        <a:xfrm>
          <a:off x="16926582" y="1439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E7FD2239-7A03-4B86-BCB4-38A6E884FD9E}"/>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0AEB04FC-51E7-4F6B-B653-AC01997EBF9C}"/>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CFDB8945-0B49-453A-B352-0BC9E1E9C8B2}"/>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B765994D-080E-4960-B37F-777CCBC2C905}"/>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B82C4ABC-2124-477F-AC5B-B3FA95B3A786}"/>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6D93E9C3-A679-482E-A34D-46CF70356857}"/>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883D2376-EE6F-4297-84A4-90F9358E16A4}"/>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0C097986-59BE-40DF-B14C-F72F0AC06BC9}"/>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86DFA6A3-AD35-4088-AC0E-8BA034AC221E}"/>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0ED03F2F-2D73-4A81-AF4F-A9CAE94C0FD4}"/>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B6ABD876-897A-4909-A063-13B3974FB163}"/>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0" name="直線コネクタ 709">
          <a:extLst>
            <a:ext uri="{FF2B5EF4-FFF2-40B4-BE49-F238E27FC236}">
              <a16:creationId xmlns:a16="http://schemas.microsoft.com/office/drawing/2014/main" id="{6842D06C-C65A-4233-A850-C343EA73CA19}"/>
            </a:ext>
          </a:extLst>
        </xdr:cNvPr>
        <xdr:cNvCxnSpPr/>
      </xdr:nvCxnSpPr>
      <xdr:spPr>
        <a:xfrm>
          <a:off x="11433865" y="1890157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903FFEDA-5CB2-41A7-8F4B-515966CC052E}"/>
            </a:ext>
          </a:extLst>
        </xdr:cNvPr>
        <xdr:cNvSpPr txBox="1"/>
      </xdr:nvSpPr>
      <xdr:spPr>
        <a:xfrm>
          <a:off x="1101340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2" name="直線コネクタ 711">
          <a:extLst>
            <a:ext uri="{FF2B5EF4-FFF2-40B4-BE49-F238E27FC236}">
              <a16:creationId xmlns:a16="http://schemas.microsoft.com/office/drawing/2014/main" id="{8F7EF733-0733-4C7B-8D7D-2347B78E925E}"/>
            </a:ext>
          </a:extLst>
        </xdr:cNvPr>
        <xdr:cNvCxnSpPr/>
      </xdr:nvCxnSpPr>
      <xdr:spPr>
        <a:xfrm>
          <a:off x="11433865" y="1852952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3" name="テキスト ボックス 712">
          <a:extLst>
            <a:ext uri="{FF2B5EF4-FFF2-40B4-BE49-F238E27FC236}">
              <a16:creationId xmlns:a16="http://schemas.microsoft.com/office/drawing/2014/main" id="{3E21204D-1844-4EF7-85C4-39F79065DEC0}"/>
            </a:ext>
          </a:extLst>
        </xdr:cNvPr>
        <xdr:cNvSpPr txBox="1"/>
      </xdr:nvSpPr>
      <xdr:spPr>
        <a:xfrm>
          <a:off x="11061949" y="183917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4" name="直線コネクタ 713">
          <a:extLst>
            <a:ext uri="{FF2B5EF4-FFF2-40B4-BE49-F238E27FC236}">
              <a16:creationId xmlns:a16="http://schemas.microsoft.com/office/drawing/2014/main" id="{6F735E2C-E494-4DAE-897F-0D0CDBAC7C2F}"/>
            </a:ext>
          </a:extLst>
        </xdr:cNvPr>
        <xdr:cNvCxnSpPr/>
      </xdr:nvCxnSpPr>
      <xdr:spPr>
        <a:xfrm>
          <a:off x="11433865" y="181574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5" name="テキスト ボックス 714">
          <a:extLst>
            <a:ext uri="{FF2B5EF4-FFF2-40B4-BE49-F238E27FC236}">
              <a16:creationId xmlns:a16="http://schemas.microsoft.com/office/drawing/2014/main" id="{D8009E67-8276-4864-AE9C-616C17DE342C}"/>
            </a:ext>
          </a:extLst>
        </xdr:cNvPr>
        <xdr:cNvSpPr txBox="1"/>
      </xdr:nvSpPr>
      <xdr:spPr>
        <a:xfrm>
          <a:off x="11061949" y="180197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6" name="直線コネクタ 715">
          <a:extLst>
            <a:ext uri="{FF2B5EF4-FFF2-40B4-BE49-F238E27FC236}">
              <a16:creationId xmlns:a16="http://schemas.microsoft.com/office/drawing/2014/main" id="{E4611DDF-A7CC-4DC4-8D90-7496A21B03B2}"/>
            </a:ext>
          </a:extLst>
        </xdr:cNvPr>
        <xdr:cNvCxnSpPr/>
      </xdr:nvCxnSpPr>
      <xdr:spPr>
        <a:xfrm>
          <a:off x="11433865" y="177854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7" name="テキスト ボックス 716">
          <a:extLst>
            <a:ext uri="{FF2B5EF4-FFF2-40B4-BE49-F238E27FC236}">
              <a16:creationId xmlns:a16="http://schemas.microsoft.com/office/drawing/2014/main" id="{0DB72FAE-0724-4CE4-8070-0DF937DCDD84}"/>
            </a:ext>
          </a:extLst>
        </xdr:cNvPr>
        <xdr:cNvSpPr txBox="1"/>
      </xdr:nvSpPr>
      <xdr:spPr>
        <a:xfrm>
          <a:off x="11061949" y="1764766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8" name="直線コネクタ 717">
          <a:extLst>
            <a:ext uri="{FF2B5EF4-FFF2-40B4-BE49-F238E27FC236}">
              <a16:creationId xmlns:a16="http://schemas.microsoft.com/office/drawing/2014/main" id="{11CEBB03-ECDA-40BC-A130-5C3047F91C97}"/>
            </a:ext>
          </a:extLst>
        </xdr:cNvPr>
        <xdr:cNvCxnSpPr/>
      </xdr:nvCxnSpPr>
      <xdr:spPr>
        <a:xfrm>
          <a:off x="11433865" y="1741335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9" name="テキスト ボックス 718">
          <a:extLst>
            <a:ext uri="{FF2B5EF4-FFF2-40B4-BE49-F238E27FC236}">
              <a16:creationId xmlns:a16="http://schemas.microsoft.com/office/drawing/2014/main" id="{743FD13A-A004-4AD9-8CCA-45A4FAF6B835}"/>
            </a:ext>
          </a:extLst>
        </xdr:cNvPr>
        <xdr:cNvSpPr txBox="1"/>
      </xdr:nvSpPr>
      <xdr:spPr>
        <a:xfrm>
          <a:off x="11061949" y="172756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87C79FAB-17EF-419B-8C10-5C1AF978BD3D}"/>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1" name="テキスト ボックス 720">
          <a:extLst>
            <a:ext uri="{FF2B5EF4-FFF2-40B4-BE49-F238E27FC236}">
              <a16:creationId xmlns:a16="http://schemas.microsoft.com/office/drawing/2014/main" id="{5ABF005F-3AE2-4DA6-8D54-BC08D8982492}"/>
            </a:ext>
          </a:extLst>
        </xdr:cNvPr>
        <xdr:cNvSpPr txBox="1"/>
      </xdr:nvSpPr>
      <xdr:spPr>
        <a:xfrm>
          <a:off x="11126069" y="169080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2" name="【公民館】&#10;有形固定資産減価償却率グラフ枠">
          <a:extLst>
            <a:ext uri="{FF2B5EF4-FFF2-40B4-BE49-F238E27FC236}">
              <a16:creationId xmlns:a16="http://schemas.microsoft.com/office/drawing/2014/main" id="{86A5AAD7-F495-4E56-B042-6A2F2CFEB45A}"/>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23" name="直線コネクタ 722">
          <a:extLst>
            <a:ext uri="{FF2B5EF4-FFF2-40B4-BE49-F238E27FC236}">
              <a16:creationId xmlns:a16="http://schemas.microsoft.com/office/drawing/2014/main" id="{F6F413D3-D820-4DBC-93CC-3252ACB209B1}"/>
            </a:ext>
          </a:extLst>
        </xdr:cNvPr>
        <xdr:cNvCxnSpPr/>
      </xdr:nvCxnSpPr>
      <xdr:spPr>
        <a:xfrm flipV="1">
          <a:off x="14995303" y="17417168"/>
          <a:ext cx="0" cy="148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4" name="【公民館】&#10;有形固定資産減価償却率最小値テキスト">
          <a:extLst>
            <a:ext uri="{FF2B5EF4-FFF2-40B4-BE49-F238E27FC236}">
              <a16:creationId xmlns:a16="http://schemas.microsoft.com/office/drawing/2014/main" id="{F9D8AC90-4320-4F94-B637-7A27428A1451}"/>
            </a:ext>
          </a:extLst>
        </xdr:cNvPr>
        <xdr:cNvSpPr txBox="1"/>
      </xdr:nvSpPr>
      <xdr:spPr>
        <a:xfrm>
          <a:off x="15034039" y="189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5" name="直線コネクタ 724">
          <a:extLst>
            <a:ext uri="{FF2B5EF4-FFF2-40B4-BE49-F238E27FC236}">
              <a16:creationId xmlns:a16="http://schemas.microsoft.com/office/drawing/2014/main" id="{A19429BB-6027-4AC2-A062-5C1B3D359475}"/>
            </a:ext>
          </a:extLst>
        </xdr:cNvPr>
        <xdr:cNvCxnSpPr/>
      </xdr:nvCxnSpPr>
      <xdr:spPr>
        <a:xfrm>
          <a:off x="14907039" y="1890157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26" name="【公民館】&#10;有形固定資産減価償却率最大値テキスト">
          <a:extLst>
            <a:ext uri="{FF2B5EF4-FFF2-40B4-BE49-F238E27FC236}">
              <a16:creationId xmlns:a16="http://schemas.microsoft.com/office/drawing/2014/main" id="{FD17C90A-968B-4272-B5ED-A6008E4E6A3E}"/>
            </a:ext>
          </a:extLst>
        </xdr:cNvPr>
        <xdr:cNvSpPr txBox="1"/>
      </xdr:nvSpPr>
      <xdr:spPr>
        <a:xfrm>
          <a:off x="15034039" y="1720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27" name="直線コネクタ 726">
          <a:extLst>
            <a:ext uri="{FF2B5EF4-FFF2-40B4-BE49-F238E27FC236}">
              <a16:creationId xmlns:a16="http://schemas.microsoft.com/office/drawing/2014/main" id="{02F38FF5-AE94-4313-869D-AEC436E89384}"/>
            </a:ext>
          </a:extLst>
        </xdr:cNvPr>
        <xdr:cNvCxnSpPr/>
      </xdr:nvCxnSpPr>
      <xdr:spPr>
        <a:xfrm>
          <a:off x="14907039" y="174171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131463</xdr:rowOff>
    </xdr:from>
    <xdr:ext cx="405111" cy="259045"/>
    <xdr:sp macro="" textlink="">
      <xdr:nvSpPr>
        <xdr:cNvPr id="728" name="【公民館】&#10;有形固定資産減価償却率平均値テキスト">
          <a:extLst>
            <a:ext uri="{FF2B5EF4-FFF2-40B4-BE49-F238E27FC236}">
              <a16:creationId xmlns:a16="http://schemas.microsoft.com/office/drawing/2014/main" id="{80BB554F-F22C-400C-8ED0-91A8E65DA325}"/>
            </a:ext>
          </a:extLst>
        </xdr:cNvPr>
        <xdr:cNvSpPr txBox="1"/>
      </xdr:nvSpPr>
      <xdr:spPr>
        <a:xfrm>
          <a:off x="15034039" y="18212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29" name="フローチャート: 判断 728">
          <a:extLst>
            <a:ext uri="{FF2B5EF4-FFF2-40B4-BE49-F238E27FC236}">
              <a16:creationId xmlns:a16="http://schemas.microsoft.com/office/drawing/2014/main" id="{714F52A4-F0B1-450C-AD7C-895D9FE2D361}"/>
            </a:ext>
          </a:extLst>
        </xdr:cNvPr>
        <xdr:cNvSpPr/>
      </xdr:nvSpPr>
      <xdr:spPr>
        <a:xfrm>
          <a:off x="14945139" y="1823430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30" name="フローチャート: 判断 729">
          <a:extLst>
            <a:ext uri="{FF2B5EF4-FFF2-40B4-BE49-F238E27FC236}">
              <a16:creationId xmlns:a16="http://schemas.microsoft.com/office/drawing/2014/main" id="{6BBAF589-22DA-4BA1-9E05-0D7C14F15DD9}"/>
            </a:ext>
          </a:extLst>
        </xdr:cNvPr>
        <xdr:cNvSpPr/>
      </xdr:nvSpPr>
      <xdr:spPr>
        <a:xfrm>
          <a:off x="14169224" y="18241921"/>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31" name="フローチャート: 判断 730">
          <a:extLst>
            <a:ext uri="{FF2B5EF4-FFF2-40B4-BE49-F238E27FC236}">
              <a16:creationId xmlns:a16="http://schemas.microsoft.com/office/drawing/2014/main" id="{03E7CDBC-4CDA-4032-8A15-050009F4250C}"/>
            </a:ext>
          </a:extLst>
        </xdr:cNvPr>
        <xdr:cNvSpPr/>
      </xdr:nvSpPr>
      <xdr:spPr>
        <a:xfrm>
          <a:off x="13358081" y="18224777"/>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32" name="フローチャート: 判断 731">
          <a:extLst>
            <a:ext uri="{FF2B5EF4-FFF2-40B4-BE49-F238E27FC236}">
              <a16:creationId xmlns:a16="http://schemas.microsoft.com/office/drawing/2014/main" id="{BC10A9B8-F011-4CDC-ACA9-E23B4E2C6531}"/>
            </a:ext>
          </a:extLst>
        </xdr:cNvPr>
        <xdr:cNvSpPr/>
      </xdr:nvSpPr>
      <xdr:spPr>
        <a:xfrm>
          <a:off x="12546937" y="18207630"/>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733" name="フローチャート: 判断 732">
          <a:extLst>
            <a:ext uri="{FF2B5EF4-FFF2-40B4-BE49-F238E27FC236}">
              <a16:creationId xmlns:a16="http://schemas.microsoft.com/office/drawing/2014/main" id="{DC113BBB-0BB6-4C6C-B577-CCAFF1BD06BC}"/>
            </a:ext>
          </a:extLst>
        </xdr:cNvPr>
        <xdr:cNvSpPr/>
      </xdr:nvSpPr>
      <xdr:spPr>
        <a:xfrm>
          <a:off x="11720223" y="1811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B4B1FB8-E753-4647-A87F-78FA95B5204D}"/>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3251F64-2FB7-4DCC-B1F8-6DAE0E9F8E78}"/>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E72DD9B-2928-4510-B441-0C8FD1C4C8E8}"/>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F510452-1358-4C63-8B40-DEB9A18F19FE}"/>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D850F81-361E-49B4-B020-09EECBF155B2}"/>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53975</xdr:rowOff>
    </xdr:from>
    <xdr:to>
      <xdr:col>81</xdr:col>
      <xdr:colOff>101600</xdr:colOff>
      <xdr:row>106</xdr:row>
      <xdr:rowOff>155575</xdr:rowOff>
    </xdr:to>
    <xdr:sp macro="" textlink="">
      <xdr:nvSpPr>
        <xdr:cNvPr id="739" name="楕円 738">
          <a:extLst>
            <a:ext uri="{FF2B5EF4-FFF2-40B4-BE49-F238E27FC236}">
              <a16:creationId xmlns:a16="http://schemas.microsoft.com/office/drawing/2014/main" id="{D09359C3-62E7-4AC8-93E4-65ECEFAF60F0}"/>
            </a:ext>
          </a:extLst>
        </xdr:cNvPr>
        <xdr:cNvSpPr/>
      </xdr:nvSpPr>
      <xdr:spPr>
        <a:xfrm>
          <a:off x="14169224" y="184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31114</xdr:rowOff>
    </xdr:from>
    <xdr:to>
      <xdr:col>76</xdr:col>
      <xdr:colOff>165100</xdr:colOff>
      <xdr:row>106</xdr:row>
      <xdr:rowOff>132714</xdr:rowOff>
    </xdr:to>
    <xdr:sp macro="" textlink="">
      <xdr:nvSpPr>
        <xdr:cNvPr id="740" name="楕円 739">
          <a:extLst>
            <a:ext uri="{FF2B5EF4-FFF2-40B4-BE49-F238E27FC236}">
              <a16:creationId xmlns:a16="http://schemas.microsoft.com/office/drawing/2014/main" id="{60677E63-A832-4744-99F8-152DE59553F4}"/>
            </a:ext>
          </a:extLst>
        </xdr:cNvPr>
        <xdr:cNvSpPr/>
      </xdr:nvSpPr>
      <xdr:spPr>
        <a:xfrm>
          <a:off x="13358081" y="184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81914</xdr:rowOff>
    </xdr:from>
    <xdr:to>
      <xdr:col>81</xdr:col>
      <xdr:colOff>50800</xdr:colOff>
      <xdr:row>106</xdr:row>
      <xdr:rowOff>104775</xdr:rowOff>
    </xdr:to>
    <xdr:cxnSp macro="">
      <xdr:nvCxnSpPr>
        <xdr:cNvPr id="741" name="直線コネクタ 740">
          <a:extLst>
            <a:ext uri="{FF2B5EF4-FFF2-40B4-BE49-F238E27FC236}">
              <a16:creationId xmlns:a16="http://schemas.microsoft.com/office/drawing/2014/main" id="{EEABD491-E284-431F-A3E1-041D43B4317B}"/>
            </a:ext>
          </a:extLst>
        </xdr:cNvPr>
        <xdr:cNvCxnSpPr/>
      </xdr:nvCxnSpPr>
      <xdr:spPr>
        <a:xfrm>
          <a:off x="13408881" y="18497135"/>
          <a:ext cx="811143"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10161</xdr:rowOff>
    </xdr:from>
    <xdr:to>
      <xdr:col>72</xdr:col>
      <xdr:colOff>38100</xdr:colOff>
      <xdr:row>106</xdr:row>
      <xdr:rowOff>111761</xdr:rowOff>
    </xdr:to>
    <xdr:sp macro="" textlink="">
      <xdr:nvSpPr>
        <xdr:cNvPr id="742" name="楕円 741">
          <a:extLst>
            <a:ext uri="{FF2B5EF4-FFF2-40B4-BE49-F238E27FC236}">
              <a16:creationId xmlns:a16="http://schemas.microsoft.com/office/drawing/2014/main" id="{0EFB131E-123B-432B-89FF-FCB7F6D7DD06}"/>
            </a:ext>
          </a:extLst>
        </xdr:cNvPr>
        <xdr:cNvSpPr/>
      </xdr:nvSpPr>
      <xdr:spPr>
        <a:xfrm>
          <a:off x="12546937" y="1842538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60961</xdr:rowOff>
    </xdr:from>
    <xdr:to>
      <xdr:col>76</xdr:col>
      <xdr:colOff>114300</xdr:colOff>
      <xdr:row>106</xdr:row>
      <xdr:rowOff>81914</xdr:rowOff>
    </xdr:to>
    <xdr:cxnSp macro="">
      <xdr:nvCxnSpPr>
        <xdr:cNvPr id="743" name="直線コネクタ 742">
          <a:extLst>
            <a:ext uri="{FF2B5EF4-FFF2-40B4-BE49-F238E27FC236}">
              <a16:creationId xmlns:a16="http://schemas.microsoft.com/office/drawing/2014/main" id="{7C9F8F75-8444-4C15-B6F0-98CD787EDE3F}"/>
            </a:ext>
          </a:extLst>
        </xdr:cNvPr>
        <xdr:cNvCxnSpPr/>
      </xdr:nvCxnSpPr>
      <xdr:spPr>
        <a:xfrm>
          <a:off x="12597737" y="18476182"/>
          <a:ext cx="811144"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744" name="楕円 743">
          <a:extLst>
            <a:ext uri="{FF2B5EF4-FFF2-40B4-BE49-F238E27FC236}">
              <a16:creationId xmlns:a16="http://schemas.microsoft.com/office/drawing/2014/main" id="{F47BE517-30B2-4933-82E5-1850570D433C}"/>
            </a:ext>
          </a:extLst>
        </xdr:cNvPr>
        <xdr:cNvSpPr/>
      </xdr:nvSpPr>
      <xdr:spPr>
        <a:xfrm>
          <a:off x="11720223" y="18403182"/>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60961</xdr:rowOff>
    </xdr:to>
    <xdr:cxnSp macro="">
      <xdr:nvCxnSpPr>
        <xdr:cNvPr id="745" name="直線コネクタ 744">
          <a:extLst>
            <a:ext uri="{FF2B5EF4-FFF2-40B4-BE49-F238E27FC236}">
              <a16:creationId xmlns:a16="http://schemas.microsoft.com/office/drawing/2014/main" id="{A6004331-C8D3-4100-B94A-CE9A9554772A}"/>
            </a:ext>
          </a:extLst>
        </xdr:cNvPr>
        <xdr:cNvCxnSpPr/>
      </xdr:nvCxnSpPr>
      <xdr:spPr>
        <a:xfrm>
          <a:off x="11771023" y="18449510"/>
          <a:ext cx="826714"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746" name="n_1aveValue【公民館】&#10;有形固定資産減価償却率">
          <a:extLst>
            <a:ext uri="{FF2B5EF4-FFF2-40B4-BE49-F238E27FC236}">
              <a16:creationId xmlns:a16="http://schemas.microsoft.com/office/drawing/2014/main" id="{34DFB7A2-F044-43D1-88A8-F50825817E61}"/>
            </a:ext>
          </a:extLst>
        </xdr:cNvPr>
        <xdr:cNvSpPr txBox="1"/>
      </xdr:nvSpPr>
      <xdr:spPr>
        <a:xfrm>
          <a:off x="14020340" y="1802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747" name="n_2aveValue【公民館】&#10;有形固定資産減価償却率">
          <a:extLst>
            <a:ext uri="{FF2B5EF4-FFF2-40B4-BE49-F238E27FC236}">
              <a16:creationId xmlns:a16="http://schemas.microsoft.com/office/drawing/2014/main" id="{CFE97644-EE5F-4BBA-B3AA-55C045EF5B58}"/>
            </a:ext>
          </a:extLst>
        </xdr:cNvPr>
        <xdr:cNvSpPr txBox="1"/>
      </xdr:nvSpPr>
      <xdr:spPr>
        <a:xfrm>
          <a:off x="13221896" y="180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48" name="n_3aveValue【公民館】&#10;有形固定資産減価償却率">
          <a:extLst>
            <a:ext uri="{FF2B5EF4-FFF2-40B4-BE49-F238E27FC236}">
              <a16:creationId xmlns:a16="http://schemas.microsoft.com/office/drawing/2014/main" id="{A9650662-5900-455A-B8BC-871D997F7092}"/>
            </a:ext>
          </a:extLst>
        </xdr:cNvPr>
        <xdr:cNvSpPr txBox="1"/>
      </xdr:nvSpPr>
      <xdr:spPr>
        <a:xfrm>
          <a:off x="12410753" y="179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749" name="n_4aveValue【公民館】&#10;有形固定資産減価償却率">
          <a:extLst>
            <a:ext uri="{FF2B5EF4-FFF2-40B4-BE49-F238E27FC236}">
              <a16:creationId xmlns:a16="http://schemas.microsoft.com/office/drawing/2014/main" id="{97820717-8523-4366-B1E1-24B3CA655491}"/>
            </a:ext>
          </a:extLst>
        </xdr:cNvPr>
        <xdr:cNvSpPr txBox="1"/>
      </xdr:nvSpPr>
      <xdr:spPr>
        <a:xfrm>
          <a:off x="11584038" y="179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146702</xdr:rowOff>
    </xdr:from>
    <xdr:ext cx="405111" cy="259045"/>
    <xdr:sp macro="" textlink="">
      <xdr:nvSpPr>
        <xdr:cNvPr id="750" name="n_1mainValue【公民館】&#10;有形固定資産減価償却率">
          <a:extLst>
            <a:ext uri="{FF2B5EF4-FFF2-40B4-BE49-F238E27FC236}">
              <a16:creationId xmlns:a16="http://schemas.microsoft.com/office/drawing/2014/main" id="{9B574E23-1838-468C-98F5-B0F8DC2F3BA3}"/>
            </a:ext>
          </a:extLst>
        </xdr:cNvPr>
        <xdr:cNvSpPr txBox="1"/>
      </xdr:nvSpPr>
      <xdr:spPr>
        <a:xfrm>
          <a:off x="14020340" y="1856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123841</xdr:rowOff>
    </xdr:from>
    <xdr:ext cx="405111" cy="259045"/>
    <xdr:sp macro="" textlink="">
      <xdr:nvSpPr>
        <xdr:cNvPr id="751" name="n_2mainValue【公民館】&#10;有形固定資産減価償却率">
          <a:extLst>
            <a:ext uri="{FF2B5EF4-FFF2-40B4-BE49-F238E27FC236}">
              <a16:creationId xmlns:a16="http://schemas.microsoft.com/office/drawing/2014/main" id="{ED727DC3-0F92-4743-8DA4-5AC71AE30B53}"/>
            </a:ext>
          </a:extLst>
        </xdr:cNvPr>
        <xdr:cNvSpPr txBox="1"/>
      </xdr:nvSpPr>
      <xdr:spPr>
        <a:xfrm>
          <a:off x="13221896" y="185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102888</xdr:rowOff>
    </xdr:from>
    <xdr:ext cx="405111" cy="259045"/>
    <xdr:sp macro="" textlink="">
      <xdr:nvSpPr>
        <xdr:cNvPr id="752" name="n_3mainValue【公民館】&#10;有形固定資産減価償却率">
          <a:extLst>
            <a:ext uri="{FF2B5EF4-FFF2-40B4-BE49-F238E27FC236}">
              <a16:creationId xmlns:a16="http://schemas.microsoft.com/office/drawing/2014/main" id="{57D98B4A-0322-44FD-895E-CB5320146333}"/>
            </a:ext>
          </a:extLst>
        </xdr:cNvPr>
        <xdr:cNvSpPr txBox="1"/>
      </xdr:nvSpPr>
      <xdr:spPr>
        <a:xfrm>
          <a:off x="12410753" y="18518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753" name="n_4mainValue【公民館】&#10;有形固定資産減価償却率">
          <a:extLst>
            <a:ext uri="{FF2B5EF4-FFF2-40B4-BE49-F238E27FC236}">
              <a16:creationId xmlns:a16="http://schemas.microsoft.com/office/drawing/2014/main" id="{D42358AE-A57E-47E3-B150-49EEFB999F2F}"/>
            </a:ext>
          </a:extLst>
        </xdr:cNvPr>
        <xdr:cNvSpPr txBox="1"/>
      </xdr:nvSpPr>
      <xdr:spPr>
        <a:xfrm>
          <a:off x="11584038" y="184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3BC35231-FF86-46F0-BADB-1ED612D291AB}"/>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B7D01D84-5622-4DB3-9942-32B0251B53D3}"/>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16CBA7E3-8FAA-4771-8690-2FB34F968023}"/>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C60A47C3-F4D4-437D-BA5F-845B0A82CED7}"/>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22C2B2AB-4E38-423D-9323-D7E230C4E7EA}"/>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36A353B6-35CF-42BC-B0C2-9718C7E0FA1A}"/>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AF5522CB-010F-4245-880E-263551BCF4D5}"/>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C049D3D1-47C1-4332-9A53-D0C699DCCAD2}"/>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DE418AF2-BB49-43A8-B0A0-0896D412A7B4}"/>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A055C211-944E-46B5-9813-3E38A2C46210}"/>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a:extLst>
            <a:ext uri="{FF2B5EF4-FFF2-40B4-BE49-F238E27FC236}">
              <a16:creationId xmlns:a16="http://schemas.microsoft.com/office/drawing/2014/main" id="{2465FCA8-2662-4C31-B2BF-930C03547E70}"/>
            </a:ext>
          </a:extLst>
        </xdr:cNvPr>
        <xdr:cNvCxnSpPr/>
      </xdr:nvCxnSpPr>
      <xdr:spPr>
        <a:xfrm>
          <a:off x="16793155" y="189015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a:extLst>
            <a:ext uri="{FF2B5EF4-FFF2-40B4-BE49-F238E27FC236}">
              <a16:creationId xmlns:a16="http://schemas.microsoft.com/office/drawing/2014/main" id="{9AC21118-D6CE-44F4-A05D-A5A087B422A3}"/>
            </a:ext>
          </a:extLst>
        </xdr:cNvPr>
        <xdr:cNvSpPr txBox="1"/>
      </xdr:nvSpPr>
      <xdr:spPr>
        <a:xfrm>
          <a:off x="1637269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a:extLst>
            <a:ext uri="{FF2B5EF4-FFF2-40B4-BE49-F238E27FC236}">
              <a16:creationId xmlns:a16="http://schemas.microsoft.com/office/drawing/2014/main" id="{2231B43F-A37F-4064-ADD2-19E8A961A9F4}"/>
            </a:ext>
          </a:extLst>
        </xdr:cNvPr>
        <xdr:cNvCxnSpPr/>
      </xdr:nvCxnSpPr>
      <xdr:spPr>
        <a:xfrm>
          <a:off x="16793155" y="1852952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a:extLst>
            <a:ext uri="{FF2B5EF4-FFF2-40B4-BE49-F238E27FC236}">
              <a16:creationId xmlns:a16="http://schemas.microsoft.com/office/drawing/2014/main" id="{143CF20C-06AC-44D7-8514-78DB28362137}"/>
            </a:ext>
          </a:extLst>
        </xdr:cNvPr>
        <xdr:cNvSpPr txBox="1"/>
      </xdr:nvSpPr>
      <xdr:spPr>
        <a:xfrm>
          <a:off x="16372690"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a:extLst>
            <a:ext uri="{FF2B5EF4-FFF2-40B4-BE49-F238E27FC236}">
              <a16:creationId xmlns:a16="http://schemas.microsoft.com/office/drawing/2014/main" id="{37C21930-0D61-40C7-83A4-0F5D5120EC3B}"/>
            </a:ext>
          </a:extLst>
        </xdr:cNvPr>
        <xdr:cNvCxnSpPr/>
      </xdr:nvCxnSpPr>
      <xdr:spPr>
        <a:xfrm>
          <a:off x="16793155" y="181574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a:extLst>
            <a:ext uri="{FF2B5EF4-FFF2-40B4-BE49-F238E27FC236}">
              <a16:creationId xmlns:a16="http://schemas.microsoft.com/office/drawing/2014/main" id="{2FD26F20-4FF7-4807-B502-BC8BD33BE34F}"/>
            </a:ext>
          </a:extLst>
        </xdr:cNvPr>
        <xdr:cNvSpPr txBox="1"/>
      </xdr:nvSpPr>
      <xdr:spPr>
        <a:xfrm>
          <a:off x="16372690"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a:extLst>
            <a:ext uri="{FF2B5EF4-FFF2-40B4-BE49-F238E27FC236}">
              <a16:creationId xmlns:a16="http://schemas.microsoft.com/office/drawing/2014/main" id="{EB5C82FE-8B20-491F-BE5F-D29B7F6CEAD0}"/>
            </a:ext>
          </a:extLst>
        </xdr:cNvPr>
        <xdr:cNvCxnSpPr/>
      </xdr:nvCxnSpPr>
      <xdr:spPr>
        <a:xfrm>
          <a:off x="16793155" y="177854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a:extLst>
            <a:ext uri="{FF2B5EF4-FFF2-40B4-BE49-F238E27FC236}">
              <a16:creationId xmlns:a16="http://schemas.microsoft.com/office/drawing/2014/main" id="{5397C200-6DB6-43C6-94C2-F24B9CD36FA4}"/>
            </a:ext>
          </a:extLst>
        </xdr:cNvPr>
        <xdr:cNvSpPr txBox="1"/>
      </xdr:nvSpPr>
      <xdr:spPr>
        <a:xfrm>
          <a:off x="16372690"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a:extLst>
            <a:ext uri="{FF2B5EF4-FFF2-40B4-BE49-F238E27FC236}">
              <a16:creationId xmlns:a16="http://schemas.microsoft.com/office/drawing/2014/main" id="{5356F0F3-BC3B-481D-A1BB-3EC3E06A842D}"/>
            </a:ext>
          </a:extLst>
        </xdr:cNvPr>
        <xdr:cNvCxnSpPr/>
      </xdr:nvCxnSpPr>
      <xdr:spPr>
        <a:xfrm>
          <a:off x="16793155" y="174133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a:extLst>
            <a:ext uri="{FF2B5EF4-FFF2-40B4-BE49-F238E27FC236}">
              <a16:creationId xmlns:a16="http://schemas.microsoft.com/office/drawing/2014/main" id="{071BE035-9C62-4B91-8BEE-88A0E305C1EA}"/>
            </a:ext>
          </a:extLst>
        </xdr:cNvPr>
        <xdr:cNvSpPr txBox="1"/>
      </xdr:nvSpPr>
      <xdr:spPr>
        <a:xfrm>
          <a:off x="16372690" y="172756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25A57699-5683-4068-B3E3-0B82A5F095F1}"/>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A62B8592-2530-4422-B46B-E9E60F2545AF}"/>
            </a:ext>
          </a:extLst>
        </xdr:cNvPr>
        <xdr:cNvSpPr txBox="1"/>
      </xdr:nvSpPr>
      <xdr:spPr>
        <a:xfrm>
          <a:off x="16372690"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a:extLst>
            <a:ext uri="{FF2B5EF4-FFF2-40B4-BE49-F238E27FC236}">
              <a16:creationId xmlns:a16="http://schemas.microsoft.com/office/drawing/2014/main" id="{A9FD9F6A-9495-4851-949A-F0E5C972124D}"/>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77" name="直線コネクタ 776">
          <a:extLst>
            <a:ext uri="{FF2B5EF4-FFF2-40B4-BE49-F238E27FC236}">
              <a16:creationId xmlns:a16="http://schemas.microsoft.com/office/drawing/2014/main" id="{6DF49867-8D40-4309-BD7D-3E47383B8173}"/>
            </a:ext>
          </a:extLst>
        </xdr:cNvPr>
        <xdr:cNvCxnSpPr/>
      </xdr:nvCxnSpPr>
      <xdr:spPr>
        <a:xfrm flipV="1">
          <a:off x="20354593" y="17643834"/>
          <a:ext cx="0" cy="125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78" name="【公民館】&#10;一人当たり面積最小値テキスト">
          <a:extLst>
            <a:ext uri="{FF2B5EF4-FFF2-40B4-BE49-F238E27FC236}">
              <a16:creationId xmlns:a16="http://schemas.microsoft.com/office/drawing/2014/main" id="{B626B6B0-A799-4C6F-BE76-0A05DAEDDF75}"/>
            </a:ext>
          </a:extLst>
        </xdr:cNvPr>
        <xdr:cNvSpPr txBox="1"/>
      </xdr:nvSpPr>
      <xdr:spPr>
        <a:xfrm>
          <a:off x="20393329" y="1889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79" name="直線コネクタ 778">
          <a:extLst>
            <a:ext uri="{FF2B5EF4-FFF2-40B4-BE49-F238E27FC236}">
              <a16:creationId xmlns:a16="http://schemas.microsoft.com/office/drawing/2014/main" id="{EFC77D20-D2E2-4915-A25D-F3AF6D1F49B6}"/>
            </a:ext>
          </a:extLst>
        </xdr:cNvPr>
        <xdr:cNvCxnSpPr/>
      </xdr:nvCxnSpPr>
      <xdr:spPr>
        <a:xfrm>
          <a:off x="20281900" y="1889395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80" name="【公民館】&#10;一人当たり面積最大値テキスト">
          <a:extLst>
            <a:ext uri="{FF2B5EF4-FFF2-40B4-BE49-F238E27FC236}">
              <a16:creationId xmlns:a16="http://schemas.microsoft.com/office/drawing/2014/main" id="{5358F264-513A-4526-8CAA-C9A48B45030D}"/>
            </a:ext>
          </a:extLst>
        </xdr:cNvPr>
        <xdr:cNvSpPr txBox="1"/>
      </xdr:nvSpPr>
      <xdr:spPr>
        <a:xfrm>
          <a:off x="20393329" y="1742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81" name="直線コネクタ 780">
          <a:extLst>
            <a:ext uri="{FF2B5EF4-FFF2-40B4-BE49-F238E27FC236}">
              <a16:creationId xmlns:a16="http://schemas.microsoft.com/office/drawing/2014/main" id="{B0730096-DD38-43C8-908E-335C2B154737}"/>
            </a:ext>
          </a:extLst>
        </xdr:cNvPr>
        <xdr:cNvCxnSpPr/>
      </xdr:nvCxnSpPr>
      <xdr:spPr>
        <a:xfrm>
          <a:off x="20281900" y="1764383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782" name="【公民館】&#10;一人当たり面積平均値テキスト">
          <a:extLst>
            <a:ext uri="{FF2B5EF4-FFF2-40B4-BE49-F238E27FC236}">
              <a16:creationId xmlns:a16="http://schemas.microsoft.com/office/drawing/2014/main" id="{ED276E6C-2D7F-452D-9882-A4CDCAE9E2F7}"/>
            </a:ext>
          </a:extLst>
        </xdr:cNvPr>
        <xdr:cNvSpPr txBox="1"/>
      </xdr:nvSpPr>
      <xdr:spPr>
        <a:xfrm>
          <a:off x="20393329" y="18443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83" name="フローチャート: 判断 782">
          <a:extLst>
            <a:ext uri="{FF2B5EF4-FFF2-40B4-BE49-F238E27FC236}">
              <a16:creationId xmlns:a16="http://schemas.microsoft.com/office/drawing/2014/main" id="{F0AC61D6-4DE2-4220-AE7C-D31ABDE295A3}"/>
            </a:ext>
          </a:extLst>
        </xdr:cNvPr>
        <xdr:cNvSpPr/>
      </xdr:nvSpPr>
      <xdr:spPr>
        <a:xfrm>
          <a:off x="20304429" y="1846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84" name="フローチャート: 判断 783">
          <a:extLst>
            <a:ext uri="{FF2B5EF4-FFF2-40B4-BE49-F238E27FC236}">
              <a16:creationId xmlns:a16="http://schemas.microsoft.com/office/drawing/2014/main" id="{D51A6DF4-F5F4-4C92-A092-FCF638F5FBDF}"/>
            </a:ext>
          </a:extLst>
        </xdr:cNvPr>
        <xdr:cNvSpPr/>
      </xdr:nvSpPr>
      <xdr:spPr>
        <a:xfrm>
          <a:off x="19544085" y="1845967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85" name="フローチャート: 判断 784">
          <a:extLst>
            <a:ext uri="{FF2B5EF4-FFF2-40B4-BE49-F238E27FC236}">
              <a16:creationId xmlns:a16="http://schemas.microsoft.com/office/drawing/2014/main" id="{20392267-4E37-457B-AB55-ADC749AE7163}"/>
            </a:ext>
          </a:extLst>
        </xdr:cNvPr>
        <xdr:cNvSpPr/>
      </xdr:nvSpPr>
      <xdr:spPr>
        <a:xfrm>
          <a:off x="18717370" y="184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86" name="フローチャート: 判断 785">
          <a:extLst>
            <a:ext uri="{FF2B5EF4-FFF2-40B4-BE49-F238E27FC236}">
              <a16:creationId xmlns:a16="http://schemas.microsoft.com/office/drawing/2014/main" id="{DDE2C9D4-3F9B-4339-AFBC-091139773E18}"/>
            </a:ext>
          </a:extLst>
        </xdr:cNvPr>
        <xdr:cNvSpPr/>
      </xdr:nvSpPr>
      <xdr:spPr>
        <a:xfrm>
          <a:off x="17906227" y="184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87" name="フローチャート: 判断 786">
          <a:extLst>
            <a:ext uri="{FF2B5EF4-FFF2-40B4-BE49-F238E27FC236}">
              <a16:creationId xmlns:a16="http://schemas.microsoft.com/office/drawing/2014/main" id="{FA4E48D9-CB45-43EB-88BE-56A90EEBAA94}"/>
            </a:ext>
          </a:extLst>
        </xdr:cNvPr>
        <xdr:cNvSpPr/>
      </xdr:nvSpPr>
      <xdr:spPr>
        <a:xfrm>
          <a:off x="17095083" y="1861902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1F9117D2-2EDA-4FAD-81B6-D497C2A4C852}"/>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2C006E29-670A-4171-9B07-FB06B5776D7B}"/>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A2D6C219-8A49-48A3-9BA0-300389469859}"/>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BFD0878B-A495-4EF6-8541-FAF3BF83BE43}"/>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3E8108CE-48D3-4D3C-B716-9F92D6442F0A}"/>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153670</xdr:rowOff>
    </xdr:from>
    <xdr:to>
      <xdr:col>112</xdr:col>
      <xdr:colOff>38100</xdr:colOff>
      <xdr:row>107</xdr:row>
      <xdr:rowOff>83820</xdr:rowOff>
    </xdr:to>
    <xdr:sp macro="" textlink="">
      <xdr:nvSpPr>
        <xdr:cNvPr id="793" name="楕円 792">
          <a:extLst>
            <a:ext uri="{FF2B5EF4-FFF2-40B4-BE49-F238E27FC236}">
              <a16:creationId xmlns:a16="http://schemas.microsoft.com/office/drawing/2014/main" id="{367171F1-C24E-4311-A22F-8AC38762E6C5}"/>
            </a:ext>
          </a:extLst>
        </xdr:cNvPr>
        <xdr:cNvSpPr/>
      </xdr:nvSpPr>
      <xdr:spPr>
        <a:xfrm>
          <a:off x="19544085" y="18568891"/>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160020</xdr:rowOff>
    </xdr:from>
    <xdr:to>
      <xdr:col>107</xdr:col>
      <xdr:colOff>101600</xdr:colOff>
      <xdr:row>107</xdr:row>
      <xdr:rowOff>90170</xdr:rowOff>
    </xdr:to>
    <xdr:sp macro="" textlink="">
      <xdr:nvSpPr>
        <xdr:cNvPr id="794" name="楕円 793">
          <a:extLst>
            <a:ext uri="{FF2B5EF4-FFF2-40B4-BE49-F238E27FC236}">
              <a16:creationId xmlns:a16="http://schemas.microsoft.com/office/drawing/2014/main" id="{E5DC9521-1325-4DC3-B566-DBBBA706272E}"/>
            </a:ext>
          </a:extLst>
        </xdr:cNvPr>
        <xdr:cNvSpPr/>
      </xdr:nvSpPr>
      <xdr:spPr>
        <a:xfrm>
          <a:off x="18717370" y="18575241"/>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33020</xdr:rowOff>
    </xdr:from>
    <xdr:to>
      <xdr:col>111</xdr:col>
      <xdr:colOff>177800</xdr:colOff>
      <xdr:row>107</xdr:row>
      <xdr:rowOff>39370</xdr:rowOff>
    </xdr:to>
    <xdr:cxnSp macro="">
      <xdr:nvCxnSpPr>
        <xdr:cNvPr id="795" name="直線コネクタ 794">
          <a:extLst>
            <a:ext uri="{FF2B5EF4-FFF2-40B4-BE49-F238E27FC236}">
              <a16:creationId xmlns:a16="http://schemas.microsoft.com/office/drawing/2014/main" id="{5F2B84F5-1169-4F40-AE05-ABC9D396CD82}"/>
            </a:ext>
          </a:extLst>
        </xdr:cNvPr>
        <xdr:cNvCxnSpPr/>
      </xdr:nvCxnSpPr>
      <xdr:spPr>
        <a:xfrm flipV="1">
          <a:off x="18768170" y="18615218"/>
          <a:ext cx="82671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165100</xdr:rowOff>
    </xdr:from>
    <xdr:to>
      <xdr:col>102</xdr:col>
      <xdr:colOff>165100</xdr:colOff>
      <xdr:row>107</xdr:row>
      <xdr:rowOff>95250</xdr:rowOff>
    </xdr:to>
    <xdr:sp macro="" textlink="">
      <xdr:nvSpPr>
        <xdr:cNvPr id="796" name="楕円 795">
          <a:extLst>
            <a:ext uri="{FF2B5EF4-FFF2-40B4-BE49-F238E27FC236}">
              <a16:creationId xmlns:a16="http://schemas.microsoft.com/office/drawing/2014/main" id="{96D6C316-FD30-4173-B881-29E96BA24631}"/>
            </a:ext>
          </a:extLst>
        </xdr:cNvPr>
        <xdr:cNvSpPr/>
      </xdr:nvSpPr>
      <xdr:spPr>
        <a:xfrm>
          <a:off x="17906227" y="18580321"/>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39370</xdr:rowOff>
    </xdr:from>
    <xdr:to>
      <xdr:col>107</xdr:col>
      <xdr:colOff>50800</xdr:colOff>
      <xdr:row>107</xdr:row>
      <xdr:rowOff>44450</xdr:rowOff>
    </xdr:to>
    <xdr:cxnSp macro="">
      <xdr:nvCxnSpPr>
        <xdr:cNvPr id="797" name="直線コネクタ 796">
          <a:extLst>
            <a:ext uri="{FF2B5EF4-FFF2-40B4-BE49-F238E27FC236}">
              <a16:creationId xmlns:a16="http://schemas.microsoft.com/office/drawing/2014/main" id="{3B004EC9-35DF-4EEA-8A6E-B0CF35565300}"/>
            </a:ext>
          </a:extLst>
        </xdr:cNvPr>
        <xdr:cNvCxnSpPr/>
      </xdr:nvCxnSpPr>
      <xdr:spPr>
        <a:xfrm flipV="1">
          <a:off x="17957027" y="18621568"/>
          <a:ext cx="811143"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798" name="楕円 797">
          <a:extLst>
            <a:ext uri="{FF2B5EF4-FFF2-40B4-BE49-F238E27FC236}">
              <a16:creationId xmlns:a16="http://schemas.microsoft.com/office/drawing/2014/main" id="{28ABEF14-9C7F-46DC-8CF7-9194916A13B5}"/>
            </a:ext>
          </a:extLst>
        </xdr:cNvPr>
        <xdr:cNvSpPr/>
      </xdr:nvSpPr>
      <xdr:spPr>
        <a:xfrm>
          <a:off x="17095083" y="18585401"/>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44450</xdr:rowOff>
    </xdr:from>
    <xdr:to>
      <xdr:col>102</xdr:col>
      <xdr:colOff>114300</xdr:colOff>
      <xdr:row>107</xdr:row>
      <xdr:rowOff>49530</xdr:rowOff>
    </xdr:to>
    <xdr:cxnSp macro="">
      <xdr:nvCxnSpPr>
        <xdr:cNvPr id="799" name="直線コネクタ 798">
          <a:extLst>
            <a:ext uri="{FF2B5EF4-FFF2-40B4-BE49-F238E27FC236}">
              <a16:creationId xmlns:a16="http://schemas.microsoft.com/office/drawing/2014/main" id="{451F268B-237E-4B09-9BDD-7BADA6D8FA70}"/>
            </a:ext>
          </a:extLst>
        </xdr:cNvPr>
        <xdr:cNvCxnSpPr/>
      </xdr:nvCxnSpPr>
      <xdr:spPr>
        <a:xfrm flipV="1">
          <a:off x="17145883" y="18626648"/>
          <a:ext cx="811144"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800" name="n_1aveValue【公民館】&#10;一人当たり面積">
          <a:extLst>
            <a:ext uri="{FF2B5EF4-FFF2-40B4-BE49-F238E27FC236}">
              <a16:creationId xmlns:a16="http://schemas.microsoft.com/office/drawing/2014/main" id="{5B06818C-0A38-43A3-8746-264FA1D74941}"/>
            </a:ext>
          </a:extLst>
        </xdr:cNvPr>
        <xdr:cNvSpPr txBox="1"/>
      </xdr:nvSpPr>
      <xdr:spPr>
        <a:xfrm>
          <a:off x="19362884" y="1824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801" name="n_2aveValue【公民館】&#10;一人当たり面積">
          <a:extLst>
            <a:ext uri="{FF2B5EF4-FFF2-40B4-BE49-F238E27FC236}">
              <a16:creationId xmlns:a16="http://schemas.microsoft.com/office/drawing/2014/main" id="{CE250F7A-405B-405B-8707-509A73E87CB7}"/>
            </a:ext>
          </a:extLst>
        </xdr:cNvPr>
        <xdr:cNvSpPr txBox="1"/>
      </xdr:nvSpPr>
      <xdr:spPr>
        <a:xfrm>
          <a:off x="18548869" y="1824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802" name="n_3aveValue【公民館】&#10;一人当たり面積">
          <a:extLst>
            <a:ext uri="{FF2B5EF4-FFF2-40B4-BE49-F238E27FC236}">
              <a16:creationId xmlns:a16="http://schemas.microsoft.com/office/drawing/2014/main" id="{F53DE4AB-7410-47BA-AE30-81A8A1B1BCE2}"/>
            </a:ext>
          </a:extLst>
        </xdr:cNvPr>
        <xdr:cNvSpPr txBox="1"/>
      </xdr:nvSpPr>
      <xdr:spPr>
        <a:xfrm>
          <a:off x="17737725" y="1824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03" name="n_4aveValue【公民館】&#10;一人当たり面積">
          <a:extLst>
            <a:ext uri="{FF2B5EF4-FFF2-40B4-BE49-F238E27FC236}">
              <a16:creationId xmlns:a16="http://schemas.microsoft.com/office/drawing/2014/main" id="{7D850708-8F1F-4AF2-A9C1-C5D15C42D90F}"/>
            </a:ext>
          </a:extLst>
        </xdr:cNvPr>
        <xdr:cNvSpPr txBox="1"/>
      </xdr:nvSpPr>
      <xdr:spPr>
        <a:xfrm>
          <a:off x="16926582" y="1871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74947</xdr:rowOff>
    </xdr:from>
    <xdr:ext cx="469744" cy="259045"/>
    <xdr:sp macro="" textlink="">
      <xdr:nvSpPr>
        <xdr:cNvPr id="804" name="n_1mainValue【公民館】&#10;一人当たり面積">
          <a:extLst>
            <a:ext uri="{FF2B5EF4-FFF2-40B4-BE49-F238E27FC236}">
              <a16:creationId xmlns:a16="http://schemas.microsoft.com/office/drawing/2014/main" id="{4B6069B2-1248-41D6-A470-2B982C6C79DA}"/>
            </a:ext>
          </a:extLst>
        </xdr:cNvPr>
        <xdr:cNvSpPr txBox="1"/>
      </xdr:nvSpPr>
      <xdr:spPr>
        <a:xfrm>
          <a:off x="19362884" y="1865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81297</xdr:rowOff>
    </xdr:from>
    <xdr:ext cx="469744" cy="259045"/>
    <xdr:sp macro="" textlink="">
      <xdr:nvSpPr>
        <xdr:cNvPr id="805" name="n_2mainValue【公民館】&#10;一人当たり面積">
          <a:extLst>
            <a:ext uri="{FF2B5EF4-FFF2-40B4-BE49-F238E27FC236}">
              <a16:creationId xmlns:a16="http://schemas.microsoft.com/office/drawing/2014/main" id="{B6D52E40-35F1-4DF2-8A0F-6CE2FBAAF7CC}"/>
            </a:ext>
          </a:extLst>
        </xdr:cNvPr>
        <xdr:cNvSpPr txBox="1"/>
      </xdr:nvSpPr>
      <xdr:spPr>
        <a:xfrm>
          <a:off x="18548869" y="1866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86377</xdr:rowOff>
    </xdr:from>
    <xdr:ext cx="469744" cy="259045"/>
    <xdr:sp macro="" textlink="">
      <xdr:nvSpPr>
        <xdr:cNvPr id="806" name="n_3mainValue【公民館】&#10;一人当たり面積">
          <a:extLst>
            <a:ext uri="{FF2B5EF4-FFF2-40B4-BE49-F238E27FC236}">
              <a16:creationId xmlns:a16="http://schemas.microsoft.com/office/drawing/2014/main" id="{70490045-4BD6-4C32-8390-B0DF6C3BA8FE}"/>
            </a:ext>
          </a:extLst>
        </xdr:cNvPr>
        <xdr:cNvSpPr txBox="1"/>
      </xdr:nvSpPr>
      <xdr:spPr>
        <a:xfrm>
          <a:off x="17737725" y="1866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116857</xdr:rowOff>
    </xdr:from>
    <xdr:ext cx="469744" cy="259045"/>
    <xdr:sp macro="" textlink="">
      <xdr:nvSpPr>
        <xdr:cNvPr id="807" name="n_4mainValue【公民館】&#10;一人当たり面積">
          <a:extLst>
            <a:ext uri="{FF2B5EF4-FFF2-40B4-BE49-F238E27FC236}">
              <a16:creationId xmlns:a16="http://schemas.microsoft.com/office/drawing/2014/main" id="{2A7BD4BF-3307-4620-B248-0B3798C94A78}"/>
            </a:ext>
          </a:extLst>
        </xdr:cNvPr>
        <xdr:cNvSpPr txBox="1"/>
      </xdr:nvSpPr>
      <xdr:spPr>
        <a:xfrm>
          <a:off x="16926582" y="1836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C0D358A5-9E2B-4EEE-ADAA-F2D53A666E5D}"/>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836E78AE-C5EA-4507-8203-5FA6F60377B6}"/>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036E79A6-70EC-48BA-97AE-A3714B67C930}"/>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学校、保育所、児童館等において、施設の老朽化が進んでいることから、有形固定資産減価償却率が類似団体平均より高い水準を示している。学校施設については有形固定資産減価償却率が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％と類似団体の中でも特に大きくなっている。平成２１年度から平成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耐震補強、外壁等大規模改修等に取り組むなど施設の長寿命化に努めてきたが、学校施設の在り方については統廃合の方針のもと引き続き検討している。他の施設についても公共施設等個別施設計画に則り、より一層の適正な維持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も、認定こども園・幼稚園・保育所が保育所の民営化を進めたことにより類似団体平均と比較して低い水準にあるが、学校及び公営住宅が類似団体と比較して高い水準にある。維持管理に係る経費の増加に留意しつつ、引き続き、教育環境の向上、居住環境の向上等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F65D20-7764-4313-A164-B3477958FDE2}"/>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1A9C28-2AD0-4897-BC36-D8CF1AF11650}"/>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8F47D2-BDE2-4484-B854-E6963C136D8E}"/>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635388-38C8-4525-9D39-E6716BCD5D73}"/>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AE8D32-915F-4957-AC64-1746805CB0BF}"/>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3F4099-E58D-4EFC-8971-938FC35A53A8}"/>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A4DE9E-89A8-4493-84DC-CC45D6576E8A}"/>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F3DEA9-9D69-4730-82D8-A577C5C5A44E}"/>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81E799-4BEB-477D-A7C5-5D0DF08AEEC5}"/>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614B8C-167B-4E0C-8883-4EE376EE81A0}"/>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999ED6-E1C6-47B8-93F2-483FFBCEADBC}"/>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6C40A5-8406-4DD1-AA8F-20B3D64B3804}"/>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F04F2D-6EA7-4D0E-B188-40E0C1C4B5EA}"/>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F2B4CC-8514-461D-845F-49617A97C816}"/>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ED0249-F165-45A6-B795-A92D78493CBE}"/>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C12C26-2145-47FC-A1EA-1E6DB86C10C5}"/>
            </a:ext>
          </a:extLst>
        </xdr:cNvPr>
        <xdr:cNvSpPr/>
      </xdr:nvSpPr>
      <xdr:spPr>
        <a:xfrm>
          <a:off x="6599362" y="1741336"/>
          <a:ext cx="3148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78E34E-15BB-415C-8C52-07D4231A3BB1}"/>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B578CC-513F-4B67-86D5-CA425FA26B45}"/>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6E5478-B9A4-4445-93B6-FCD11AB1F660}"/>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A595F4-5FAC-48B0-86D1-789BE13F21C7}"/>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D086C4-55C3-40FD-8215-189A29709745}"/>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D54604-F195-486F-90D3-35D9E3ADCEFC}"/>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A0AB88-951E-43A5-A399-286957BC7D35}"/>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1F14DB-A2BA-4F6E-8E38-8F129DB64E01}"/>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9CD66C-82B9-41C6-92B0-BF69EC1373EF}"/>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25C8E0-BFEE-4524-BC61-EEABA7F97EDC}"/>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DD75C2-F975-4121-A3C4-5259358D5902}"/>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5051C3-C0CA-4F07-BCD5-AEEC8BD56CE7}"/>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E0545D-090F-4AB5-9B25-66A009150AF5}"/>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B9CE51-CE48-4A4E-BE78-BF0E91715DD2}"/>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3989BF-533B-42CC-9B70-4DABB9BF294B}"/>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617FFD-CC34-456B-913E-F02565F3C3D7}"/>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6B0721-DF4C-4288-897B-A6072AC692EA}"/>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C4C5B6-922D-400F-99C6-6617362ADE36}"/>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7DB25B-BEA3-4551-AF8E-E2F7B1DEE1D5}"/>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AB9209-F70C-4ECB-AAD8-3A26073FBD82}"/>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C2BA4A-1755-451B-AE42-952211F05018}"/>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FC9533-3B31-4697-97DB-2E68F694F5E6}"/>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DCE678-205B-40DC-A5EB-4F8CB4B21D27}"/>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3CB666-5A46-45B5-BC4D-2A8B422C0F5F}"/>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BB9A04-AD8B-4254-8BE4-E311524DF63F}"/>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19839F-282D-43FF-955B-9FE9245B265F}"/>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8F7022-7040-40CF-8F65-214F1241708A}"/>
            </a:ext>
          </a:extLst>
        </xdr:cNvPr>
        <xdr:cNvCxnSpPr/>
      </xdr:nvCxnSpPr>
      <xdr:spPr>
        <a:xfrm>
          <a:off x="69971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F8748B6-40AB-456E-A3DB-9F9886C33971}"/>
            </a:ext>
          </a:extLst>
        </xdr:cNvPr>
        <xdr:cNvSpPr txBox="1"/>
      </xdr:nvSpPr>
      <xdr:spPr>
        <a:xfrm>
          <a:off x="27925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49C49C6-8E8C-44B3-8506-C9C3705C7F1B}"/>
            </a:ext>
          </a:extLst>
        </xdr:cNvPr>
        <xdr:cNvCxnSpPr/>
      </xdr:nvCxnSpPr>
      <xdr:spPr>
        <a:xfrm>
          <a:off x="69971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609CF96-B408-418D-8926-BE961341F277}"/>
            </a:ext>
          </a:extLst>
        </xdr:cNvPr>
        <xdr:cNvSpPr txBox="1"/>
      </xdr:nvSpPr>
      <xdr:spPr>
        <a:xfrm>
          <a:off x="343370"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64A60D-FC5C-459C-A7CF-DEC6B0377063}"/>
            </a:ext>
          </a:extLst>
        </xdr:cNvPr>
        <xdr:cNvCxnSpPr/>
      </xdr:nvCxnSpPr>
      <xdr:spPr>
        <a:xfrm>
          <a:off x="69971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C1A7278-D535-4C95-9442-58AB14C76676}"/>
            </a:ext>
          </a:extLst>
        </xdr:cNvPr>
        <xdr:cNvSpPr txBox="1"/>
      </xdr:nvSpPr>
      <xdr:spPr>
        <a:xfrm>
          <a:off x="343370"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9AC1BA-DCF8-42C7-BC4E-ABBAD91C36AE}"/>
            </a:ext>
          </a:extLst>
        </xdr:cNvPr>
        <xdr:cNvCxnSpPr/>
      </xdr:nvCxnSpPr>
      <xdr:spPr>
        <a:xfrm>
          <a:off x="69971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A19532-38AF-4F3C-A513-BB9EB89513A9}"/>
            </a:ext>
          </a:extLst>
        </xdr:cNvPr>
        <xdr:cNvSpPr txBox="1"/>
      </xdr:nvSpPr>
      <xdr:spPr>
        <a:xfrm>
          <a:off x="343370"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EE128C4-7EAF-4466-8779-EF7EC78AF3DC}"/>
            </a:ext>
          </a:extLst>
        </xdr:cNvPr>
        <xdr:cNvCxnSpPr/>
      </xdr:nvCxnSpPr>
      <xdr:spPr>
        <a:xfrm>
          <a:off x="69971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A034996-041F-4CCC-B296-5D7A42F7F169}"/>
            </a:ext>
          </a:extLst>
        </xdr:cNvPr>
        <xdr:cNvSpPr txBox="1"/>
      </xdr:nvSpPr>
      <xdr:spPr>
        <a:xfrm>
          <a:off x="343370"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97F54C6-0154-4316-B723-FF26562AE21E}"/>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F900999-A005-4978-85DA-AD087B4B3044}"/>
            </a:ext>
          </a:extLst>
        </xdr:cNvPr>
        <xdr:cNvSpPr txBox="1"/>
      </xdr:nvSpPr>
      <xdr:spPr>
        <a:xfrm>
          <a:off x="391918"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E386FE0-2E75-4734-AA15-1378D2A9D9ED}"/>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7CFDFBF7-5071-4D74-A09F-E49183CD95B5}"/>
            </a:ext>
          </a:extLst>
        </xdr:cNvPr>
        <xdr:cNvCxnSpPr/>
      </xdr:nvCxnSpPr>
      <xdr:spPr>
        <a:xfrm flipV="1">
          <a:off x="4261154" y="6010109"/>
          <a:ext cx="0" cy="1131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FAC7CD49-3641-4515-AC09-DADA7205AA07}"/>
            </a:ext>
          </a:extLst>
        </xdr:cNvPr>
        <xdr:cNvSpPr txBox="1"/>
      </xdr:nvSpPr>
      <xdr:spPr>
        <a:xfrm>
          <a:off x="4299889" y="714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53F697E0-2576-4270-8CDA-0C8625BD98F2}"/>
            </a:ext>
          </a:extLst>
        </xdr:cNvPr>
        <xdr:cNvCxnSpPr/>
      </xdr:nvCxnSpPr>
      <xdr:spPr>
        <a:xfrm>
          <a:off x="4188460" y="71415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168BF68B-F551-4DBF-9DD2-0B2B5EBA8FC1}"/>
            </a:ext>
          </a:extLst>
        </xdr:cNvPr>
        <xdr:cNvSpPr txBox="1"/>
      </xdr:nvSpPr>
      <xdr:spPr>
        <a:xfrm>
          <a:off x="4299889" y="5781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6977D7E6-20C6-4A83-8C3E-92E4FADEF5A7}"/>
            </a:ext>
          </a:extLst>
        </xdr:cNvPr>
        <xdr:cNvCxnSpPr/>
      </xdr:nvCxnSpPr>
      <xdr:spPr>
        <a:xfrm>
          <a:off x="4188460" y="601010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2" name="【図書館】&#10;有形固定資産減価償却率平均値テキスト">
          <a:extLst>
            <a:ext uri="{FF2B5EF4-FFF2-40B4-BE49-F238E27FC236}">
              <a16:creationId xmlns:a16="http://schemas.microsoft.com/office/drawing/2014/main" id="{B295C319-6917-45D5-8513-E212593EE06A}"/>
            </a:ext>
          </a:extLst>
        </xdr:cNvPr>
        <xdr:cNvSpPr txBox="1"/>
      </xdr:nvSpPr>
      <xdr:spPr>
        <a:xfrm>
          <a:off x="4299889" y="6473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820495A9-7F87-496B-A763-49EC32541352}"/>
            </a:ext>
          </a:extLst>
        </xdr:cNvPr>
        <xdr:cNvSpPr/>
      </xdr:nvSpPr>
      <xdr:spPr>
        <a:xfrm>
          <a:off x="4210989" y="649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25EC1C2E-F463-4BA3-AE23-AC5AE512918C}"/>
            </a:ext>
          </a:extLst>
        </xdr:cNvPr>
        <xdr:cNvSpPr/>
      </xdr:nvSpPr>
      <xdr:spPr>
        <a:xfrm>
          <a:off x="3450645" y="644061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65A98C19-FFAE-4C4F-93E6-EF0544FB46AF}"/>
            </a:ext>
          </a:extLst>
        </xdr:cNvPr>
        <xdr:cNvSpPr/>
      </xdr:nvSpPr>
      <xdr:spPr>
        <a:xfrm>
          <a:off x="2623930" y="639679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30A37654-825E-4E41-BCF0-AC0700F90A6C}"/>
            </a:ext>
          </a:extLst>
        </xdr:cNvPr>
        <xdr:cNvSpPr/>
      </xdr:nvSpPr>
      <xdr:spPr>
        <a:xfrm>
          <a:off x="1812787" y="63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a:extLst>
            <a:ext uri="{FF2B5EF4-FFF2-40B4-BE49-F238E27FC236}">
              <a16:creationId xmlns:a16="http://schemas.microsoft.com/office/drawing/2014/main" id="{CB35D9DD-6C40-4E6F-9D1F-999D31E75203}"/>
            </a:ext>
          </a:extLst>
        </xdr:cNvPr>
        <xdr:cNvSpPr/>
      </xdr:nvSpPr>
      <xdr:spPr>
        <a:xfrm>
          <a:off x="1001643" y="637774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EEE11D-2D98-4D05-BEED-378C298A5E28}"/>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9DE986-9975-42C1-AA4D-2718CDDB184C}"/>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036DF3-34B3-42CC-9245-A877138EF40F}"/>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E6DD0B8-22A9-4D05-8A4B-DE679F388926}"/>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6A6BAA-2266-48BB-AC51-CC39B42A9635}"/>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3" name="楕円 72">
          <a:extLst>
            <a:ext uri="{FF2B5EF4-FFF2-40B4-BE49-F238E27FC236}">
              <a16:creationId xmlns:a16="http://schemas.microsoft.com/office/drawing/2014/main" id="{5F6858CE-CE9B-4BA2-B7BB-F6A1E24741B8}"/>
            </a:ext>
          </a:extLst>
        </xdr:cNvPr>
        <xdr:cNvSpPr/>
      </xdr:nvSpPr>
      <xdr:spPr>
        <a:xfrm>
          <a:off x="3450645" y="6685694"/>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74" name="楕円 73">
          <a:extLst>
            <a:ext uri="{FF2B5EF4-FFF2-40B4-BE49-F238E27FC236}">
              <a16:creationId xmlns:a16="http://schemas.microsoft.com/office/drawing/2014/main" id="{C9C20306-AB3A-4E0C-A48B-3FA8CFB5533B}"/>
            </a:ext>
          </a:extLst>
        </xdr:cNvPr>
        <xdr:cNvSpPr/>
      </xdr:nvSpPr>
      <xdr:spPr>
        <a:xfrm>
          <a:off x="2623930" y="66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97155</xdr:rowOff>
    </xdr:to>
    <xdr:cxnSp macro="">
      <xdr:nvCxnSpPr>
        <xdr:cNvPr id="75" name="直線コネクタ 74">
          <a:extLst>
            <a:ext uri="{FF2B5EF4-FFF2-40B4-BE49-F238E27FC236}">
              <a16:creationId xmlns:a16="http://schemas.microsoft.com/office/drawing/2014/main" id="{F27631D0-3A69-4589-AA42-5BE28578968E}"/>
            </a:ext>
          </a:extLst>
        </xdr:cNvPr>
        <xdr:cNvCxnSpPr/>
      </xdr:nvCxnSpPr>
      <xdr:spPr>
        <a:xfrm>
          <a:off x="2674730" y="6700299"/>
          <a:ext cx="82671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6" name="楕円 75">
          <a:extLst>
            <a:ext uri="{FF2B5EF4-FFF2-40B4-BE49-F238E27FC236}">
              <a16:creationId xmlns:a16="http://schemas.microsoft.com/office/drawing/2014/main" id="{0528E13A-51D7-48B6-BD93-C298930977B6}"/>
            </a:ext>
          </a:extLst>
        </xdr:cNvPr>
        <xdr:cNvSpPr/>
      </xdr:nvSpPr>
      <xdr:spPr>
        <a:xfrm>
          <a:off x="1812787" y="660601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60960</xdr:rowOff>
    </xdr:to>
    <xdr:cxnSp macro="">
      <xdr:nvCxnSpPr>
        <xdr:cNvPr id="77" name="直線コネクタ 76">
          <a:extLst>
            <a:ext uri="{FF2B5EF4-FFF2-40B4-BE49-F238E27FC236}">
              <a16:creationId xmlns:a16="http://schemas.microsoft.com/office/drawing/2014/main" id="{91FDCE05-AE99-49A3-A5B4-51457C8223C8}"/>
            </a:ext>
          </a:extLst>
        </xdr:cNvPr>
        <xdr:cNvCxnSpPr/>
      </xdr:nvCxnSpPr>
      <xdr:spPr>
        <a:xfrm>
          <a:off x="1863587" y="6660294"/>
          <a:ext cx="811143"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78" name="楕円 77">
          <a:extLst>
            <a:ext uri="{FF2B5EF4-FFF2-40B4-BE49-F238E27FC236}">
              <a16:creationId xmlns:a16="http://schemas.microsoft.com/office/drawing/2014/main" id="{85F80D67-E1D8-44E2-81DC-2E0270AA94A7}"/>
            </a:ext>
          </a:extLst>
        </xdr:cNvPr>
        <xdr:cNvSpPr/>
      </xdr:nvSpPr>
      <xdr:spPr>
        <a:xfrm>
          <a:off x="1001643" y="656791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20955</xdr:rowOff>
    </xdr:to>
    <xdr:cxnSp macro="">
      <xdr:nvCxnSpPr>
        <xdr:cNvPr id="79" name="直線コネクタ 78">
          <a:extLst>
            <a:ext uri="{FF2B5EF4-FFF2-40B4-BE49-F238E27FC236}">
              <a16:creationId xmlns:a16="http://schemas.microsoft.com/office/drawing/2014/main" id="{BD3D73DC-FCF5-4474-9E3A-FA7034D425A4}"/>
            </a:ext>
          </a:extLst>
        </xdr:cNvPr>
        <xdr:cNvCxnSpPr/>
      </xdr:nvCxnSpPr>
      <xdr:spPr>
        <a:xfrm>
          <a:off x="1052443" y="6618715"/>
          <a:ext cx="811144" cy="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0" name="n_1aveValue【図書館】&#10;有形固定資産減価償却率">
          <a:extLst>
            <a:ext uri="{FF2B5EF4-FFF2-40B4-BE49-F238E27FC236}">
              <a16:creationId xmlns:a16="http://schemas.microsoft.com/office/drawing/2014/main" id="{688ECB3E-4FDE-4129-A824-01EE9593C2E1}"/>
            </a:ext>
          </a:extLst>
        </xdr:cNvPr>
        <xdr:cNvSpPr txBox="1"/>
      </xdr:nvSpPr>
      <xdr:spPr>
        <a:xfrm>
          <a:off x="3301761" y="621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1" name="n_2aveValue【図書館】&#10;有形固定資産減価償却率">
          <a:extLst>
            <a:ext uri="{FF2B5EF4-FFF2-40B4-BE49-F238E27FC236}">
              <a16:creationId xmlns:a16="http://schemas.microsoft.com/office/drawing/2014/main" id="{387DF51A-BCCC-454D-BEC8-2962D990BA16}"/>
            </a:ext>
          </a:extLst>
        </xdr:cNvPr>
        <xdr:cNvSpPr txBox="1"/>
      </xdr:nvSpPr>
      <xdr:spPr>
        <a:xfrm>
          <a:off x="2487746" y="6168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2" name="n_3aveValue【図書館】&#10;有形固定資産減価償却率">
          <a:extLst>
            <a:ext uri="{FF2B5EF4-FFF2-40B4-BE49-F238E27FC236}">
              <a16:creationId xmlns:a16="http://schemas.microsoft.com/office/drawing/2014/main" id="{C01A4DF0-7EAA-4982-ABB2-AAC1DF245FFE}"/>
            </a:ext>
          </a:extLst>
        </xdr:cNvPr>
        <xdr:cNvSpPr txBox="1"/>
      </xdr:nvSpPr>
      <xdr:spPr>
        <a:xfrm>
          <a:off x="1676602" y="610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83" name="n_4aveValue【図書館】&#10;有形固定資産減価償却率">
          <a:extLst>
            <a:ext uri="{FF2B5EF4-FFF2-40B4-BE49-F238E27FC236}">
              <a16:creationId xmlns:a16="http://schemas.microsoft.com/office/drawing/2014/main" id="{2ECC61D5-2E4D-432B-BECF-6DE6295D6C92}"/>
            </a:ext>
          </a:extLst>
        </xdr:cNvPr>
        <xdr:cNvSpPr txBox="1"/>
      </xdr:nvSpPr>
      <xdr:spPr>
        <a:xfrm>
          <a:off x="865459" y="614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4" name="n_1mainValue【図書館】&#10;有形固定資産減価償却率">
          <a:extLst>
            <a:ext uri="{FF2B5EF4-FFF2-40B4-BE49-F238E27FC236}">
              <a16:creationId xmlns:a16="http://schemas.microsoft.com/office/drawing/2014/main" id="{D1B110D4-5F21-4DF2-88D6-8048A3A6D17D}"/>
            </a:ext>
          </a:extLst>
        </xdr:cNvPr>
        <xdr:cNvSpPr txBox="1"/>
      </xdr:nvSpPr>
      <xdr:spPr>
        <a:xfrm>
          <a:off x="3301761" y="677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5" name="n_2mainValue【図書館】&#10;有形固定資産減価償却率">
          <a:extLst>
            <a:ext uri="{FF2B5EF4-FFF2-40B4-BE49-F238E27FC236}">
              <a16:creationId xmlns:a16="http://schemas.microsoft.com/office/drawing/2014/main" id="{61B4AA3F-13BA-4AE1-846C-F268D1A5ADF3}"/>
            </a:ext>
          </a:extLst>
        </xdr:cNvPr>
        <xdr:cNvSpPr txBox="1"/>
      </xdr:nvSpPr>
      <xdr:spPr>
        <a:xfrm>
          <a:off x="2487746" y="674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6" name="n_3mainValue【図書館】&#10;有形固定資産減価償却率">
          <a:extLst>
            <a:ext uri="{FF2B5EF4-FFF2-40B4-BE49-F238E27FC236}">
              <a16:creationId xmlns:a16="http://schemas.microsoft.com/office/drawing/2014/main" id="{F92A3A87-EBCA-4463-B66F-D4A30FE7B713}"/>
            </a:ext>
          </a:extLst>
        </xdr:cNvPr>
        <xdr:cNvSpPr txBox="1"/>
      </xdr:nvSpPr>
      <xdr:spPr>
        <a:xfrm>
          <a:off x="1676602" y="670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7" name="n_4mainValue【図書館】&#10;有形固定資産減価償却率">
          <a:extLst>
            <a:ext uri="{FF2B5EF4-FFF2-40B4-BE49-F238E27FC236}">
              <a16:creationId xmlns:a16="http://schemas.microsoft.com/office/drawing/2014/main" id="{BC6287CA-0080-400A-9FFC-2F3864DD42C5}"/>
            </a:ext>
          </a:extLst>
        </xdr:cNvPr>
        <xdr:cNvSpPr txBox="1"/>
      </xdr:nvSpPr>
      <xdr:spPr>
        <a:xfrm>
          <a:off x="865459" y="666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5AF6436A-DA68-4594-99E2-E262195CEADB}"/>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F78B5709-812E-4CB7-B0EF-493B8329B7E3}"/>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24E2E58-9B60-4570-B72B-0EA16DDFA583}"/>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2001F80-CBD4-4EFE-BC72-E430D7890490}"/>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9E131A9B-8AD1-45D8-8EEA-B79B01A71979}"/>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EC063F2-A551-4F69-BEC1-0972E0559AB0}"/>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7B018B2-4F7F-4521-9AD6-EF338CB89E19}"/>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15A3A02-17A8-4B1E-B543-D86752BB511F}"/>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605B0DF4-FA92-4163-AD43-F5020856805A}"/>
            </a:ext>
          </a:extLst>
        </xdr:cNvPr>
        <xdr:cNvSpPr txBox="1"/>
      </xdr:nvSpPr>
      <xdr:spPr>
        <a:xfrm>
          <a:off x="603647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DFF9EB7A-D8BF-4442-AA0D-20C2CA901206}"/>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3D4E3EE0-48D5-40A0-A9EE-C97926FD958B}"/>
            </a:ext>
          </a:extLst>
        </xdr:cNvPr>
        <xdr:cNvCxnSpPr/>
      </xdr:nvCxnSpPr>
      <xdr:spPr>
        <a:xfrm>
          <a:off x="6074576" y="73771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9A2CB8B2-5AF8-4EB8-B494-A42BF79B8D69}"/>
            </a:ext>
          </a:extLst>
        </xdr:cNvPr>
        <xdr:cNvSpPr txBox="1"/>
      </xdr:nvSpPr>
      <xdr:spPr>
        <a:xfrm>
          <a:off x="5638539"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586312BA-A4A1-4727-836E-B2DF9494656F}"/>
            </a:ext>
          </a:extLst>
        </xdr:cNvPr>
        <xdr:cNvCxnSpPr/>
      </xdr:nvCxnSpPr>
      <xdr:spPr>
        <a:xfrm>
          <a:off x="6074576" y="698919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B517EF31-36AA-4EF1-9AFE-C4C4856C473E}"/>
            </a:ext>
          </a:extLst>
        </xdr:cNvPr>
        <xdr:cNvSpPr txBox="1"/>
      </xdr:nvSpPr>
      <xdr:spPr>
        <a:xfrm>
          <a:off x="5638539" y="6843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57CE919-B37C-4C2A-8C5E-279AE4A536F8}"/>
            </a:ext>
          </a:extLst>
        </xdr:cNvPr>
        <xdr:cNvCxnSpPr/>
      </xdr:nvCxnSpPr>
      <xdr:spPr>
        <a:xfrm>
          <a:off x="6074576" y="659776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80CE70EC-BE32-4BF3-B1E0-8AAC57D5C7FB}"/>
            </a:ext>
          </a:extLst>
        </xdr:cNvPr>
        <xdr:cNvSpPr txBox="1"/>
      </xdr:nvSpPr>
      <xdr:spPr>
        <a:xfrm>
          <a:off x="5638539" y="6452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DCB6214C-D740-44C8-ABE0-21DDE40E3F22}"/>
            </a:ext>
          </a:extLst>
        </xdr:cNvPr>
        <xdr:cNvCxnSpPr/>
      </xdr:nvCxnSpPr>
      <xdr:spPr>
        <a:xfrm>
          <a:off x="6074576" y="620980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49B6635F-3080-4534-AECD-C1B5ADF9A875}"/>
            </a:ext>
          </a:extLst>
        </xdr:cNvPr>
        <xdr:cNvSpPr txBox="1"/>
      </xdr:nvSpPr>
      <xdr:spPr>
        <a:xfrm>
          <a:off x="5638539" y="60641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D9E67BD9-79AF-4150-970C-C81ECACB7065}"/>
            </a:ext>
          </a:extLst>
        </xdr:cNvPr>
        <xdr:cNvCxnSpPr/>
      </xdr:nvCxnSpPr>
      <xdr:spPr>
        <a:xfrm>
          <a:off x="6074576" y="58218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644D9726-8FE1-4341-A735-FBC3C57494FE}"/>
            </a:ext>
          </a:extLst>
        </xdr:cNvPr>
        <xdr:cNvSpPr txBox="1"/>
      </xdr:nvSpPr>
      <xdr:spPr>
        <a:xfrm>
          <a:off x="5638539" y="56761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5A83499-C3BE-4091-9D8C-C07A8A45E978}"/>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3ADE532-462A-41FF-A849-D666E894C2F9}"/>
            </a:ext>
          </a:extLst>
        </xdr:cNvPr>
        <xdr:cNvSpPr txBox="1"/>
      </xdr:nvSpPr>
      <xdr:spPr>
        <a:xfrm>
          <a:off x="5638539"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5C3391C7-FB54-4C8C-905A-EE0BCAA70477}"/>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1" name="直線コネクタ 110">
          <a:extLst>
            <a:ext uri="{FF2B5EF4-FFF2-40B4-BE49-F238E27FC236}">
              <a16:creationId xmlns:a16="http://schemas.microsoft.com/office/drawing/2014/main" id="{9239CD3F-5D25-46AE-80AA-0F6339FB987E}"/>
            </a:ext>
          </a:extLst>
        </xdr:cNvPr>
        <xdr:cNvCxnSpPr/>
      </xdr:nvCxnSpPr>
      <xdr:spPr>
        <a:xfrm flipV="1">
          <a:off x="9620113" y="5947244"/>
          <a:ext cx="0" cy="131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2" name="【図書館】&#10;一人当たり面積最小値テキスト">
          <a:extLst>
            <a:ext uri="{FF2B5EF4-FFF2-40B4-BE49-F238E27FC236}">
              <a16:creationId xmlns:a16="http://schemas.microsoft.com/office/drawing/2014/main" id="{A94144C1-0296-4C3E-B06A-8461F022F66A}"/>
            </a:ext>
          </a:extLst>
        </xdr:cNvPr>
        <xdr:cNvSpPr txBox="1"/>
      </xdr:nvSpPr>
      <xdr:spPr>
        <a:xfrm>
          <a:off x="9659178" y="72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3" name="直線コネクタ 112">
          <a:extLst>
            <a:ext uri="{FF2B5EF4-FFF2-40B4-BE49-F238E27FC236}">
              <a16:creationId xmlns:a16="http://schemas.microsoft.com/office/drawing/2014/main" id="{0527A437-99AD-4276-9EB1-4B4C47F1B52B}"/>
            </a:ext>
          </a:extLst>
        </xdr:cNvPr>
        <xdr:cNvCxnSpPr/>
      </xdr:nvCxnSpPr>
      <xdr:spPr>
        <a:xfrm>
          <a:off x="9547750" y="725937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4" name="【図書館】&#10;一人当たり面積最大値テキスト">
          <a:extLst>
            <a:ext uri="{FF2B5EF4-FFF2-40B4-BE49-F238E27FC236}">
              <a16:creationId xmlns:a16="http://schemas.microsoft.com/office/drawing/2014/main" id="{FA671E94-43A0-4961-BB66-20EE29E04792}"/>
            </a:ext>
          </a:extLst>
        </xdr:cNvPr>
        <xdr:cNvSpPr txBox="1"/>
      </xdr:nvSpPr>
      <xdr:spPr>
        <a:xfrm>
          <a:off x="9659178" y="57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5" name="直線コネクタ 114">
          <a:extLst>
            <a:ext uri="{FF2B5EF4-FFF2-40B4-BE49-F238E27FC236}">
              <a16:creationId xmlns:a16="http://schemas.microsoft.com/office/drawing/2014/main" id="{91559996-EAB1-4FF2-94D0-2FE3AAC2B6EA}"/>
            </a:ext>
          </a:extLst>
        </xdr:cNvPr>
        <xdr:cNvCxnSpPr/>
      </xdr:nvCxnSpPr>
      <xdr:spPr>
        <a:xfrm>
          <a:off x="9547750" y="594724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6" name="【図書館】&#10;一人当たり面積平均値テキスト">
          <a:extLst>
            <a:ext uri="{FF2B5EF4-FFF2-40B4-BE49-F238E27FC236}">
              <a16:creationId xmlns:a16="http://schemas.microsoft.com/office/drawing/2014/main" id="{10A870B5-0374-4EB3-9D23-4D710C9A9DDC}"/>
            </a:ext>
          </a:extLst>
        </xdr:cNvPr>
        <xdr:cNvSpPr txBox="1"/>
      </xdr:nvSpPr>
      <xdr:spPr>
        <a:xfrm>
          <a:off x="9659178" y="668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7" name="フローチャート: 判断 116">
          <a:extLst>
            <a:ext uri="{FF2B5EF4-FFF2-40B4-BE49-F238E27FC236}">
              <a16:creationId xmlns:a16="http://schemas.microsoft.com/office/drawing/2014/main" id="{EB20FEEA-0717-4694-B85B-BC4DF0145137}"/>
            </a:ext>
          </a:extLst>
        </xdr:cNvPr>
        <xdr:cNvSpPr/>
      </xdr:nvSpPr>
      <xdr:spPr>
        <a:xfrm>
          <a:off x="9585850" y="6702839"/>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18" name="フローチャート: 判断 117">
          <a:extLst>
            <a:ext uri="{FF2B5EF4-FFF2-40B4-BE49-F238E27FC236}">
              <a16:creationId xmlns:a16="http://schemas.microsoft.com/office/drawing/2014/main" id="{CFD9B42E-D742-46CF-89B9-79D800157B8F}"/>
            </a:ext>
          </a:extLst>
        </xdr:cNvPr>
        <xdr:cNvSpPr/>
      </xdr:nvSpPr>
      <xdr:spPr>
        <a:xfrm>
          <a:off x="8809935" y="67180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19" name="フローチャート: 判断 118">
          <a:extLst>
            <a:ext uri="{FF2B5EF4-FFF2-40B4-BE49-F238E27FC236}">
              <a16:creationId xmlns:a16="http://schemas.microsoft.com/office/drawing/2014/main" id="{5A78EC5F-94F3-47C9-9ABD-308C6894065B}"/>
            </a:ext>
          </a:extLst>
        </xdr:cNvPr>
        <xdr:cNvSpPr/>
      </xdr:nvSpPr>
      <xdr:spPr>
        <a:xfrm>
          <a:off x="7998791" y="672569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0" name="フローチャート: 判断 119">
          <a:extLst>
            <a:ext uri="{FF2B5EF4-FFF2-40B4-BE49-F238E27FC236}">
              <a16:creationId xmlns:a16="http://schemas.microsoft.com/office/drawing/2014/main" id="{A77AF58D-34C4-4420-907A-E00389544E0A}"/>
            </a:ext>
          </a:extLst>
        </xdr:cNvPr>
        <xdr:cNvSpPr/>
      </xdr:nvSpPr>
      <xdr:spPr>
        <a:xfrm>
          <a:off x="7172077" y="677903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1" name="フローチャート: 判断 120">
          <a:extLst>
            <a:ext uri="{FF2B5EF4-FFF2-40B4-BE49-F238E27FC236}">
              <a16:creationId xmlns:a16="http://schemas.microsoft.com/office/drawing/2014/main" id="{E1EA73F8-0405-40A9-9CBE-4746DFB56E82}"/>
            </a:ext>
          </a:extLst>
        </xdr:cNvPr>
        <xdr:cNvSpPr/>
      </xdr:nvSpPr>
      <xdr:spPr>
        <a:xfrm>
          <a:off x="6360933" y="682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B96E16D-2112-4ADA-A25B-CBEEB47E95A9}"/>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FFBDC8-0066-4400-9E60-EED0901088DE}"/>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34C9A6D-6DCC-424C-BC90-22CB30E638A5}"/>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F2AF91-D010-49AB-B6E3-04CEF1D62F19}"/>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5990A5-59C2-4148-AB67-B4297C8F2B51}"/>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7" name="楕円 126">
          <a:extLst>
            <a:ext uri="{FF2B5EF4-FFF2-40B4-BE49-F238E27FC236}">
              <a16:creationId xmlns:a16="http://schemas.microsoft.com/office/drawing/2014/main" id="{F810B206-3D46-4C27-930B-E87AA47BE1A0}"/>
            </a:ext>
          </a:extLst>
        </xdr:cNvPr>
        <xdr:cNvSpPr/>
      </xdr:nvSpPr>
      <xdr:spPr>
        <a:xfrm>
          <a:off x="8809935" y="691967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28" name="楕円 127">
          <a:extLst>
            <a:ext uri="{FF2B5EF4-FFF2-40B4-BE49-F238E27FC236}">
              <a16:creationId xmlns:a16="http://schemas.microsoft.com/office/drawing/2014/main" id="{F0F4AE93-D954-4CAF-B8F9-FF74B9C1F92F}"/>
            </a:ext>
          </a:extLst>
        </xdr:cNvPr>
        <xdr:cNvSpPr/>
      </xdr:nvSpPr>
      <xdr:spPr>
        <a:xfrm>
          <a:off x="7998791" y="692729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163830</xdr:rowOff>
    </xdr:to>
    <xdr:cxnSp macro="">
      <xdr:nvCxnSpPr>
        <xdr:cNvPr id="129" name="直線コネクタ 128">
          <a:extLst>
            <a:ext uri="{FF2B5EF4-FFF2-40B4-BE49-F238E27FC236}">
              <a16:creationId xmlns:a16="http://schemas.microsoft.com/office/drawing/2014/main" id="{E9D2A7DF-0161-48ED-94D3-93427FD854D0}"/>
            </a:ext>
          </a:extLst>
        </xdr:cNvPr>
        <xdr:cNvCxnSpPr/>
      </xdr:nvCxnSpPr>
      <xdr:spPr>
        <a:xfrm flipV="1">
          <a:off x="8049591" y="6970478"/>
          <a:ext cx="811144"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0" name="楕円 129">
          <a:extLst>
            <a:ext uri="{FF2B5EF4-FFF2-40B4-BE49-F238E27FC236}">
              <a16:creationId xmlns:a16="http://schemas.microsoft.com/office/drawing/2014/main" id="{E294255D-F0E8-47FD-A5E9-3E33FCF176F9}"/>
            </a:ext>
          </a:extLst>
        </xdr:cNvPr>
        <xdr:cNvSpPr/>
      </xdr:nvSpPr>
      <xdr:spPr>
        <a:xfrm>
          <a:off x="7172077" y="693491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163830</xdr:rowOff>
    </xdr:from>
    <xdr:to>
      <xdr:col>45</xdr:col>
      <xdr:colOff>177800</xdr:colOff>
      <xdr:row>40</xdr:row>
      <xdr:rowOff>0</xdr:rowOff>
    </xdr:to>
    <xdr:cxnSp macro="">
      <xdr:nvCxnSpPr>
        <xdr:cNvPr id="131" name="直線コネクタ 130">
          <a:extLst>
            <a:ext uri="{FF2B5EF4-FFF2-40B4-BE49-F238E27FC236}">
              <a16:creationId xmlns:a16="http://schemas.microsoft.com/office/drawing/2014/main" id="{B7EC0841-7AB0-47E7-AD93-0118B8EE6670}"/>
            </a:ext>
          </a:extLst>
        </xdr:cNvPr>
        <xdr:cNvCxnSpPr/>
      </xdr:nvCxnSpPr>
      <xdr:spPr>
        <a:xfrm flipV="1">
          <a:off x="7222877" y="6978098"/>
          <a:ext cx="826714"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2" name="楕円 131">
          <a:extLst>
            <a:ext uri="{FF2B5EF4-FFF2-40B4-BE49-F238E27FC236}">
              <a16:creationId xmlns:a16="http://schemas.microsoft.com/office/drawing/2014/main" id="{F53073B6-9E02-4EF6-9DB0-177C048ABAA9}"/>
            </a:ext>
          </a:extLst>
        </xdr:cNvPr>
        <xdr:cNvSpPr/>
      </xdr:nvSpPr>
      <xdr:spPr>
        <a:xfrm>
          <a:off x="6360933" y="694253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7620</xdr:rowOff>
    </xdr:to>
    <xdr:cxnSp macro="">
      <xdr:nvCxnSpPr>
        <xdr:cNvPr id="133" name="直線コネクタ 132">
          <a:extLst>
            <a:ext uri="{FF2B5EF4-FFF2-40B4-BE49-F238E27FC236}">
              <a16:creationId xmlns:a16="http://schemas.microsoft.com/office/drawing/2014/main" id="{B45999FE-9E50-435A-9C0A-1DC249BA6E51}"/>
            </a:ext>
          </a:extLst>
        </xdr:cNvPr>
        <xdr:cNvCxnSpPr/>
      </xdr:nvCxnSpPr>
      <xdr:spPr>
        <a:xfrm flipV="1">
          <a:off x="6411733" y="6989197"/>
          <a:ext cx="811144"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34" name="n_1aveValue【図書館】&#10;一人当たり面積">
          <a:extLst>
            <a:ext uri="{FF2B5EF4-FFF2-40B4-BE49-F238E27FC236}">
              <a16:creationId xmlns:a16="http://schemas.microsoft.com/office/drawing/2014/main" id="{86CCC3D5-7093-47BF-BC76-7D6688E8CC4C}"/>
            </a:ext>
          </a:extLst>
        </xdr:cNvPr>
        <xdr:cNvSpPr txBox="1"/>
      </xdr:nvSpPr>
      <xdr:spPr>
        <a:xfrm>
          <a:off x="8628733" y="64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35" name="n_2aveValue【図書館】&#10;一人当たり面積">
          <a:extLst>
            <a:ext uri="{FF2B5EF4-FFF2-40B4-BE49-F238E27FC236}">
              <a16:creationId xmlns:a16="http://schemas.microsoft.com/office/drawing/2014/main" id="{1496816A-7F89-4F56-A68E-9F95D56F9A62}"/>
            </a:ext>
          </a:extLst>
        </xdr:cNvPr>
        <xdr:cNvSpPr txBox="1"/>
      </xdr:nvSpPr>
      <xdr:spPr>
        <a:xfrm>
          <a:off x="7830290" y="649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6" name="n_3aveValue【図書館】&#10;一人当たり面積">
          <a:extLst>
            <a:ext uri="{FF2B5EF4-FFF2-40B4-BE49-F238E27FC236}">
              <a16:creationId xmlns:a16="http://schemas.microsoft.com/office/drawing/2014/main" id="{095732AB-F6EE-4420-B69B-17C72DB42D87}"/>
            </a:ext>
          </a:extLst>
        </xdr:cNvPr>
        <xdr:cNvSpPr txBox="1"/>
      </xdr:nvSpPr>
      <xdr:spPr>
        <a:xfrm>
          <a:off x="7003575" y="65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37" name="n_4aveValue【図書館】&#10;一人当たり面積">
          <a:extLst>
            <a:ext uri="{FF2B5EF4-FFF2-40B4-BE49-F238E27FC236}">
              <a16:creationId xmlns:a16="http://schemas.microsoft.com/office/drawing/2014/main" id="{90CDFFEF-D26C-4D5E-ACBB-88D41C5F3828}"/>
            </a:ext>
          </a:extLst>
        </xdr:cNvPr>
        <xdr:cNvSpPr txBox="1"/>
      </xdr:nvSpPr>
      <xdr:spPr>
        <a:xfrm>
          <a:off x="6192431" y="658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8" name="n_1mainValue【図書館】&#10;一人当たり面積">
          <a:extLst>
            <a:ext uri="{FF2B5EF4-FFF2-40B4-BE49-F238E27FC236}">
              <a16:creationId xmlns:a16="http://schemas.microsoft.com/office/drawing/2014/main" id="{06194E5D-DF73-4081-AA9B-30B34E9CEB56}"/>
            </a:ext>
          </a:extLst>
        </xdr:cNvPr>
        <xdr:cNvSpPr txBox="1"/>
      </xdr:nvSpPr>
      <xdr:spPr>
        <a:xfrm>
          <a:off x="8628733" y="701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34307</xdr:rowOff>
    </xdr:from>
    <xdr:ext cx="469744" cy="259045"/>
    <xdr:sp macro="" textlink="">
      <xdr:nvSpPr>
        <xdr:cNvPr id="139" name="n_2mainValue【図書館】&#10;一人当たり面積">
          <a:extLst>
            <a:ext uri="{FF2B5EF4-FFF2-40B4-BE49-F238E27FC236}">
              <a16:creationId xmlns:a16="http://schemas.microsoft.com/office/drawing/2014/main" id="{6722894B-5D30-4A54-AEB3-9EF7117A8B1D}"/>
            </a:ext>
          </a:extLst>
        </xdr:cNvPr>
        <xdr:cNvSpPr txBox="1"/>
      </xdr:nvSpPr>
      <xdr:spPr>
        <a:xfrm>
          <a:off x="7830290" y="702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0" name="n_3mainValue【図書館】&#10;一人当たり面積">
          <a:extLst>
            <a:ext uri="{FF2B5EF4-FFF2-40B4-BE49-F238E27FC236}">
              <a16:creationId xmlns:a16="http://schemas.microsoft.com/office/drawing/2014/main" id="{5EF54742-1AE6-4619-BE24-6845B2F94B30}"/>
            </a:ext>
          </a:extLst>
        </xdr:cNvPr>
        <xdr:cNvSpPr txBox="1"/>
      </xdr:nvSpPr>
      <xdr:spPr>
        <a:xfrm>
          <a:off x="7003575" y="703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1" name="n_4mainValue【図書館】&#10;一人当たり面積">
          <a:extLst>
            <a:ext uri="{FF2B5EF4-FFF2-40B4-BE49-F238E27FC236}">
              <a16:creationId xmlns:a16="http://schemas.microsoft.com/office/drawing/2014/main" id="{F4901FCA-F2CA-4AE7-93D5-E0D5F1BC9AA6}"/>
            </a:ext>
          </a:extLst>
        </xdr:cNvPr>
        <xdr:cNvSpPr txBox="1"/>
      </xdr:nvSpPr>
      <xdr:spPr>
        <a:xfrm>
          <a:off x="6192431" y="703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ED10B76F-2DCD-4FFF-BE63-1F27D1217EE3}"/>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6FBFAE25-B493-4DE5-AA1A-295D3AC4DD60}"/>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112F007-1BF8-4A72-A0F0-A40496035EE6}"/>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83C0A784-D1E9-4493-A7F8-A309CED4DBBA}"/>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6EF10559-34F8-46AC-BEA8-9C3A980B33BB}"/>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AD54B7E8-9321-462F-BC57-A7FB97AA4593}"/>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5077A14C-A429-45E5-80F0-7A46E16B5E8A}"/>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258BC75E-60F1-4524-ADD3-3E2003605011}"/>
            </a:ext>
          </a:extLst>
        </xdr:cNvPr>
        <xdr:cNvSpPr/>
      </xdr:nvSpPr>
      <xdr:spPr>
        <a:xfrm>
          <a:off x="69971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1FDD29F-1F3C-44A5-9EB0-B699ABE64EA3}"/>
            </a:ext>
          </a:extLst>
        </xdr:cNvPr>
        <xdr:cNvSpPr txBox="1"/>
      </xdr:nvSpPr>
      <xdr:spPr>
        <a:xfrm>
          <a:off x="677186"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ED1F5C1B-4793-462B-B037-DE6B16039668}"/>
            </a:ext>
          </a:extLst>
        </xdr:cNvPr>
        <xdr:cNvCxnSpPr/>
      </xdr:nvCxnSpPr>
      <xdr:spPr>
        <a:xfrm>
          <a:off x="69971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DA98D831-1AC1-45D5-9B8B-0F97D6739E0A}"/>
            </a:ext>
          </a:extLst>
        </xdr:cNvPr>
        <xdr:cNvSpPr txBox="1"/>
      </xdr:nvSpPr>
      <xdr:spPr>
        <a:xfrm>
          <a:off x="27925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9D4A020D-A309-4ABF-8545-3CA466DAC026}"/>
            </a:ext>
          </a:extLst>
        </xdr:cNvPr>
        <xdr:cNvCxnSpPr/>
      </xdr:nvCxnSpPr>
      <xdr:spPr>
        <a:xfrm>
          <a:off x="69971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36B6F75B-6260-45B5-8953-2B6ED33546B9}"/>
            </a:ext>
          </a:extLst>
        </xdr:cNvPr>
        <xdr:cNvSpPr txBox="1"/>
      </xdr:nvSpPr>
      <xdr:spPr>
        <a:xfrm>
          <a:off x="27925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871CBE8E-E613-4CA1-A1A9-DD40D0154BD2}"/>
            </a:ext>
          </a:extLst>
        </xdr:cNvPr>
        <xdr:cNvCxnSpPr/>
      </xdr:nvCxnSpPr>
      <xdr:spPr>
        <a:xfrm>
          <a:off x="69971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12B54C7A-3AD9-48ED-9462-CDB4DA70E2F0}"/>
            </a:ext>
          </a:extLst>
        </xdr:cNvPr>
        <xdr:cNvSpPr txBox="1"/>
      </xdr:nvSpPr>
      <xdr:spPr>
        <a:xfrm>
          <a:off x="343370" y="107300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6B6DFD71-A67A-4103-AE6B-1F8452AE0A60}"/>
            </a:ext>
          </a:extLst>
        </xdr:cNvPr>
        <xdr:cNvCxnSpPr/>
      </xdr:nvCxnSpPr>
      <xdr:spPr>
        <a:xfrm>
          <a:off x="69971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1C6FBD47-4E06-4487-9DFD-369FB76BDD82}"/>
            </a:ext>
          </a:extLst>
        </xdr:cNvPr>
        <xdr:cNvSpPr txBox="1"/>
      </xdr:nvSpPr>
      <xdr:spPr>
        <a:xfrm>
          <a:off x="343370" y="103420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7AE96B34-BB7D-4237-BD88-7B3E42241681}"/>
            </a:ext>
          </a:extLst>
        </xdr:cNvPr>
        <xdr:cNvCxnSpPr/>
      </xdr:nvCxnSpPr>
      <xdr:spPr>
        <a:xfrm>
          <a:off x="69971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D632184A-C840-4E3F-9571-9A3FF5C87128}"/>
            </a:ext>
          </a:extLst>
        </xdr:cNvPr>
        <xdr:cNvSpPr txBox="1"/>
      </xdr:nvSpPr>
      <xdr:spPr>
        <a:xfrm>
          <a:off x="343370" y="995063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8966A239-851F-4FA8-A6F9-5C771C8235F1}"/>
            </a:ext>
          </a:extLst>
        </xdr:cNvPr>
        <xdr:cNvCxnSpPr/>
      </xdr:nvCxnSpPr>
      <xdr:spPr>
        <a:xfrm>
          <a:off x="69971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E2F76B4D-CD23-4241-AC48-5B933406BF92}"/>
            </a:ext>
          </a:extLst>
        </xdr:cNvPr>
        <xdr:cNvSpPr txBox="1"/>
      </xdr:nvSpPr>
      <xdr:spPr>
        <a:xfrm>
          <a:off x="343370" y="95626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F7F075EF-9B29-4DB1-B20D-D74D28DF4869}"/>
            </a:ext>
          </a:extLst>
        </xdr:cNvPr>
        <xdr:cNvCxnSpPr/>
      </xdr:nvCxnSpPr>
      <xdr:spPr>
        <a:xfrm>
          <a:off x="69971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D775642B-A2D9-4C0E-B221-6F9757DFED5C}"/>
            </a:ext>
          </a:extLst>
        </xdr:cNvPr>
        <xdr:cNvSpPr txBox="1"/>
      </xdr:nvSpPr>
      <xdr:spPr>
        <a:xfrm>
          <a:off x="391918" y="91747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59984862-6108-4A65-A121-6DDAD0F0D442}"/>
            </a:ext>
          </a:extLst>
        </xdr:cNvPr>
        <xdr:cNvSpPr/>
      </xdr:nvSpPr>
      <xdr:spPr>
        <a:xfrm>
          <a:off x="69971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66" name="直線コネクタ 165">
          <a:extLst>
            <a:ext uri="{FF2B5EF4-FFF2-40B4-BE49-F238E27FC236}">
              <a16:creationId xmlns:a16="http://schemas.microsoft.com/office/drawing/2014/main" id="{F293ACCA-9CC5-412A-94E9-635DBE244B27}"/>
            </a:ext>
          </a:extLst>
        </xdr:cNvPr>
        <xdr:cNvCxnSpPr/>
      </xdr:nvCxnSpPr>
      <xdr:spPr>
        <a:xfrm flipV="1">
          <a:off x="4261154" y="9704567"/>
          <a:ext cx="0" cy="155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67" name="【体育館・プール】&#10;有形固定資産減価償却率最小値テキスト">
          <a:extLst>
            <a:ext uri="{FF2B5EF4-FFF2-40B4-BE49-F238E27FC236}">
              <a16:creationId xmlns:a16="http://schemas.microsoft.com/office/drawing/2014/main" id="{B6F0DD79-0A0B-4BF0-A2C2-FDEC1EF9ACF1}"/>
            </a:ext>
          </a:extLst>
        </xdr:cNvPr>
        <xdr:cNvSpPr txBox="1"/>
      </xdr:nvSpPr>
      <xdr:spPr>
        <a:xfrm>
          <a:off x="4299889" y="1126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68" name="直線コネクタ 167">
          <a:extLst>
            <a:ext uri="{FF2B5EF4-FFF2-40B4-BE49-F238E27FC236}">
              <a16:creationId xmlns:a16="http://schemas.microsoft.com/office/drawing/2014/main" id="{254B2CC1-534B-405B-A2E2-345FFCA6FE4B}"/>
            </a:ext>
          </a:extLst>
        </xdr:cNvPr>
        <xdr:cNvCxnSpPr/>
      </xdr:nvCxnSpPr>
      <xdr:spPr>
        <a:xfrm>
          <a:off x="4188460" y="1125987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A8988415-59ED-40D4-B125-CB61EE9E1FDD}"/>
            </a:ext>
          </a:extLst>
        </xdr:cNvPr>
        <xdr:cNvSpPr txBox="1"/>
      </xdr:nvSpPr>
      <xdr:spPr>
        <a:xfrm>
          <a:off x="4299889" y="947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0" name="直線コネクタ 169">
          <a:extLst>
            <a:ext uri="{FF2B5EF4-FFF2-40B4-BE49-F238E27FC236}">
              <a16:creationId xmlns:a16="http://schemas.microsoft.com/office/drawing/2014/main" id="{F2FD9666-14DB-4A1E-955A-AD1076794DFB}"/>
            </a:ext>
          </a:extLst>
        </xdr:cNvPr>
        <xdr:cNvCxnSpPr/>
      </xdr:nvCxnSpPr>
      <xdr:spPr>
        <a:xfrm>
          <a:off x="4188460" y="970456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5DEDFCC4-3C5C-42E3-8C41-3D1975876FF7}"/>
            </a:ext>
          </a:extLst>
        </xdr:cNvPr>
        <xdr:cNvSpPr txBox="1"/>
      </xdr:nvSpPr>
      <xdr:spPr>
        <a:xfrm>
          <a:off x="4299889" y="10594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2" name="フローチャート: 判断 171">
          <a:extLst>
            <a:ext uri="{FF2B5EF4-FFF2-40B4-BE49-F238E27FC236}">
              <a16:creationId xmlns:a16="http://schemas.microsoft.com/office/drawing/2014/main" id="{312777AF-7435-48C6-B5BD-EB18567CBD78}"/>
            </a:ext>
          </a:extLst>
        </xdr:cNvPr>
        <xdr:cNvSpPr/>
      </xdr:nvSpPr>
      <xdr:spPr>
        <a:xfrm>
          <a:off x="4210989" y="106160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3" name="フローチャート: 判断 172">
          <a:extLst>
            <a:ext uri="{FF2B5EF4-FFF2-40B4-BE49-F238E27FC236}">
              <a16:creationId xmlns:a16="http://schemas.microsoft.com/office/drawing/2014/main" id="{75A2CDDB-D17C-44A8-8454-FB5F4AE34EF1}"/>
            </a:ext>
          </a:extLst>
        </xdr:cNvPr>
        <xdr:cNvSpPr/>
      </xdr:nvSpPr>
      <xdr:spPr>
        <a:xfrm>
          <a:off x="3450645" y="1055889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74" name="フローチャート: 判断 173">
          <a:extLst>
            <a:ext uri="{FF2B5EF4-FFF2-40B4-BE49-F238E27FC236}">
              <a16:creationId xmlns:a16="http://schemas.microsoft.com/office/drawing/2014/main" id="{806F8E1F-666E-4627-B972-19B5BE192500}"/>
            </a:ext>
          </a:extLst>
        </xdr:cNvPr>
        <xdr:cNvSpPr/>
      </xdr:nvSpPr>
      <xdr:spPr>
        <a:xfrm>
          <a:off x="2623930" y="105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75" name="フローチャート: 判断 174">
          <a:extLst>
            <a:ext uri="{FF2B5EF4-FFF2-40B4-BE49-F238E27FC236}">
              <a16:creationId xmlns:a16="http://schemas.microsoft.com/office/drawing/2014/main" id="{4DCD93A5-2817-47F4-8A13-DE3838201EA3}"/>
            </a:ext>
          </a:extLst>
        </xdr:cNvPr>
        <xdr:cNvSpPr/>
      </xdr:nvSpPr>
      <xdr:spPr>
        <a:xfrm>
          <a:off x="1812787" y="1056841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76" name="フローチャート: 判断 175">
          <a:extLst>
            <a:ext uri="{FF2B5EF4-FFF2-40B4-BE49-F238E27FC236}">
              <a16:creationId xmlns:a16="http://schemas.microsoft.com/office/drawing/2014/main" id="{B95213B9-0D8D-4725-86C9-2D9312F6160B}"/>
            </a:ext>
          </a:extLst>
        </xdr:cNvPr>
        <xdr:cNvSpPr/>
      </xdr:nvSpPr>
      <xdr:spPr>
        <a:xfrm>
          <a:off x="1001643" y="1055317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1E2EB52-8FFC-4392-A4DD-FCC368C795CB}"/>
            </a:ext>
          </a:extLst>
        </xdr:cNvPr>
        <xdr:cNvSpPr txBox="1"/>
      </xdr:nvSpPr>
      <xdr:spPr>
        <a:xfrm>
          <a:off x="408686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8348845-49DE-4ABC-9AD7-E22396959E96}"/>
            </a:ext>
          </a:extLst>
        </xdr:cNvPr>
        <xdr:cNvSpPr txBox="1"/>
      </xdr:nvSpPr>
      <xdr:spPr>
        <a:xfrm>
          <a:off x="332651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ED0F36B-4906-45A8-AFB5-8E32A1FB30E2}"/>
            </a:ext>
          </a:extLst>
        </xdr:cNvPr>
        <xdr:cNvSpPr txBox="1"/>
      </xdr:nvSpPr>
      <xdr:spPr>
        <a:xfrm>
          <a:off x="249980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64B8C41-91F4-41A6-B218-6B33FE010BA7}"/>
            </a:ext>
          </a:extLst>
        </xdr:cNvPr>
        <xdr:cNvSpPr txBox="1"/>
      </xdr:nvSpPr>
      <xdr:spPr>
        <a:xfrm>
          <a:off x="168865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667FDFB-3163-421E-9368-97B8CB55B5D0}"/>
            </a:ext>
          </a:extLst>
        </xdr:cNvPr>
        <xdr:cNvSpPr txBox="1"/>
      </xdr:nvSpPr>
      <xdr:spPr>
        <a:xfrm>
          <a:off x="87751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103505</xdr:rowOff>
    </xdr:from>
    <xdr:to>
      <xdr:col>20</xdr:col>
      <xdr:colOff>38100</xdr:colOff>
      <xdr:row>57</xdr:row>
      <xdr:rowOff>33655</xdr:rowOff>
    </xdr:to>
    <xdr:sp macro="" textlink="">
      <xdr:nvSpPr>
        <xdr:cNvPr id="182" name="楕円 181">
          <a:extLst>
            <a:ext uri="{FF2B5EF4-FFF2-40B4-BE49-F238E27FC236}">
              <a16:creationId xmlns:a16="http://schemas.microsoft.com/office/drawing/2014/main" id="{D340C6B4-8833-4732-ABEC-083815CC11AA}"/>
            </a:ext>
          </a:extLst>
        </xdr:cNvPr>
        <xdr:cNvSpPr/>
      </xdr:nvSpPr>
      <xdr:spPr>
        <a:xfrm>
          <a:off x="3450645" y="9891561"/>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67310</xdr:rowOff>
    </xdr:from>
    <xdr:to>
      <xdr:col>15</xdr:col>
      <xdr:colOff>101600</xdr:colOff>
      <xdr:row>56</xdr:row>
      <xdr:rowOff>168910</xdr:rowOff>
    </xdr:to>
    <xdr:sp macro="" textlink="">
      <xdr:nvSpPr>
        <xdr:cNvPr id="183" name="楕円 182">
          <a:extLst>
            <a:ext uri="{FF2B5EF4-FFF2-40B4-BE49-F238E27FC236}">
              <a16:creationId xmlns:a16="http://schemas.microsoft.com/office/drawing/2014/main" id="{6044C7FB-7568-4DE3-AD78-7E04DA9B546F}"/>
            </a:ext>
          </a:extLst>
        </xdr:cNvPr>
        <xdr:cNvSpPr/>
      </xdr:nvSpPr>
      <xdr:spPr>
        <a:xfrm>
          <a:off x="2623930" y="98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118110</xdr:rowOff>
    </xdr:from>
    <xdr:to>
      <xdr:col>19</xdr:col>
      <xdr:colOff>177800</xdr:colOff>
      <xdr:row>56</xdr:row>
      <xdr:rowOff>154305</xdr:rowOff>
    </xdr:to>
    <xdr:cxnSp macro="">
      <xdr:nvCxnSpPr>
        <xdr:cNvPr id="184" name="直線コネクタ 183">
          <a:extLst>
            <a:ext uri="{FF2B5EF4-FFF2-40B4-BE49-F238E27FC236}">
              <a16:creationId xmlns:a16="http://schemas.microsoft.com/office/drawing/2014/main" id="{1ADBE46E-40A8-45CE-8A5D-53A00A779B4F}"/>
            </a:ext>
          </a:extLst>
        </xdr:cNvPr>
        <xdr:cNvCxnSpPr/>
      </xdr:nvCxnSpPr>
      <xdr:spPr>
        <a:xfrm>
          <a:off x="2674730" y="9906166"/>
          <a:ext cx="82671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48260</xdr:rowOff>
    </xdr:from>
    <xdr:to>
      <xdr:col>10</xdr:col>
      <xdr:colOff>165100</xdr:colOff>
      <xdr:row>56</xdr:row>
      <xdr:rowOff>149860</xdr:rowOff>
    </xdr:to>
    <xdr:sp macro="" textlink="">
      <xdr:nvSpPr>
        <xdr:cNvPr id="185" name="楕円 184">
          <a:extLst>
            <a:ext uri="{FF2B5EF4-FFF2-40B4-BE49-F238E27FC236}">
              <a16:creationId xmlns:a16="http://schemas.microsoft.com/office/drawing/2014/main" id="{D2B1E178-BF73-4C81-83B4-E31A5D4D4379}"/>
            </a:ext>
          </a:extLst>
        </xdr:cNvPr>
        <xdr:cNvSpPr/>
      </xdr:nvSpPr>
      <xdr:spPr>
        <a:xfrm>
          <a:off x="1812787" y="98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99060</xdr:rowOff>
    </xdr:from>
    <xdr:to>
      <xdr:col>15</xdr:col>
      <xdr:colOff>50800</xdr:colOff>
      <xdr:row>56</xdr:row>
      <xdr:rowOff>118110</xdr:rowOff>
    </xdr:to>
    <xdr:cxnSp macro="">
      <xdr:nvCxnSpPr>
        <xdr:cNvPr id="186" name="直線コネクタ 185">
          <a:extLst>
            <a:ext uri="{FF2B5EF4-FFF2-40B4-BE49-F238E27FC236}">
              <a16:creationId xmlns:a16="http://schemas.microsoft.com/office/drawing/2014/main" id="{8E8F9F23-B96B-4866-87E0-61EE7E75D824}"/>
            </a:ext>
          </a:extLst>
        </xdr:cNvPr>
        <xdr:cNvCxnSpPr/>
      </xdr:nvCxnSpPr>
      <xdr:spPr>
        <a:xfrm>
          <a:off x="1863587" y="9887116"/>
          <a:ext cx="811143"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10160</xdr:rowOff>
    </xdr:from>
    <xdr:to>
      <xdr:col>6</xdr:col>
      <xdr:colOff>38100</xdr:colOff>
      <xdr:row>56</xdr:row>
      <xdr:rowOff>111760</xdr:rowOff>
    </xdr:to>
    <xdr:sp macro="" textlink="">
      <xdr:nvSpPr>
        <xdr:cNvPr id="187" name="楕円 186">
          <a:extLst>
            <a:ext uri="{FF2B5EF4-FFF2-40B4-BE49-F238E27FC236}">
              <a16:creationId xmlns:a16="http://schemas.microsoft.com/office/drawing/2014/main" id="{D162CA78-4F06-4DFF-B533-B736762A088B}"/>
            </a:ext>
          </a:extLst>
        </xdr:cNvPr>
        <xdr:cNvSpPr/>
      </xdr:nvSpPr>
      <xdr:spPr>
        <a:xfrm>
          <a:off x="1001643" y="979821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60960</xdr:rowOff>
    </xdr:from>
    <xdr:to>
      <xdr:col>10</xdr:col>
      <xdr:colOff>114300</xdr:colOff>
      <xdr:row>56</xdr:row>
      <xdr:rowOff>99060</xdr:rowOff>
    </xdr:to>
    <xdr:cxnSp macro="">
      <xdr:nvCxnSpPr>
        <xdr:cNvPr id="188" name="直線コネクタ 187">
          <a:extLst>
            <a:ext uri="{FF2B5EF4-FFF2-40B4-BE49-F238E27FC236}">
              <a16:creationId xmlns:a16="http://schemas.microsoft.com/office/drawing/2014/main" id="{C050EF92-BD97-4F66-8663-B1847F525A5D}"/>
            </a:ext>
          </a:extLst>
        </xdr:cNvPr>
        <xdr:cNvCxnSpPr/>
      </xdr:nvCxnSpPr>
      <xdr:spPr>
        <a:xfrm>
          <a:off x="1052443" y="9849016"/>
          <a:ext cx="811144"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89" name="n_1aveValue【体育館・プール】&#10;有形固定資産減価償却率">
          <a:extLst>
            <a:ext uri="{FF2B5EF4-FFF2-40B4-BE49-F238E27FC236}">
              <a16:creationId xmlns:a16="http://schemas.microsoft.com/office/drawing/2014/main" id="{C20884F6-D69F-4EB7-9972-D2AECAADCA7D}"/>
            </a:ext>
          </a:extLst>
        </xdr:cNvPr>
        <xdr:cNvSpPr txBox="1"/>
      </xdr:nvSpPr>
      <xdr:spPr>
        <a:xfrm>
          <a:off x="3301761" y="106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0" name="n_2aveValue【体育館・プール】&#10;有形固定資産減価償却率">
          <a:extLst>
            <a:ext uri="{FF2B5EF4-FFF2-40B4-BE49-F238E27FC236}">
              <a16:creationId xmlns:a16="http://schemas.microsoft.com/office/drawing/2014/main" id="{DFA8A0C9-9C52-4300-B63A-D2FAA6033537}"/>
            </a:ext>
          </a:extLst>
        </xdr:cNvPr>
        <xdr:cNvSpPr txBox="1"/>
      </xdr:nvSpPr>
      <xdr:spPr>
        <a:xfrm>
          <a:off x="2487746" y="106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1" name="n_3aveValue【体育館・プール】&#10;有形固定資産減価償却率">
          <a:extLst>
            <a:ext uri="{FF2B5EF4-FFF2-40B4-BE49-F238E27FC236}">
              <a16:creationId xmlns:a16="http://schemas.microsoft.com/office/drawing/2014/main" id="{DDBFB319-3839-4DFA-95C3-A0187A91EB83}"/>
            </a:ext>
          </a:extLst>
        </xdr:cNvPr>
        <xdr:cNvSpPr txBox="1"/>
      </xdr:nvSpPr>
      <xdr:spPr>
        <a:xfrm>
          <a:off x="1676602" y="1066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192" name="n_4aveValue【体育館・プール】&#10;有形固定資産減価償却率">
          <a:extLst>
            <a:ext uri="{FF2B5EF4-FFF2-40B4-BE49-F238E27FC236}">
              <a16:creationId xmlns:a16="http://schemas.microsoft.com/office/drawing/2014/main" id="{EA7CAE62-10E9-4880-AC10-4E8FE677D032}"/>
            </a:ext>
          </a:extLst>
        </xdr:cNvPr>
        <xdr:cNvSpPr txBox="1"/>
      </xdr:nvSpPr>
      <xdr:spPr>
        <a:xfrm>
          <a:off x="865459" y="106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50182</xdr:rowOff>
    </xdr:from>
    <xdr:ext cx="405111" cy="259045"/>
    <xdr:sp macro="" textlink="">
      <xdr:nvSpPr>
        <xdr:cNvPr id="193" name="n_1mainValue【体育館・プール】&#10;有形固定資産減価償却率">
          <a:extLst>
            <a:ext uri="{FF2B5EF4-FFF2-40B4-BE49-F238E27FC236}">
              <a16:creationId xmlns:a16="http://schemas.microsoft.com/office/drawing/2014/main" id="{447D7FF5-C59A-4F8E-B7BD-81D7AA3C2AF2}"/>
            </a:ext>
          </a:extLst>
        </xdr:cNvPr>
        <xdr:cNvSpPr txBox="1"/>
      </xdr:nvSpPr>
      <xdr:spPr>
        <a:xfrm>
          <a:off x="3301761" y="9663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13987</xdr:rowOff>
    </xdr:from>
    <xdr:ext cx="405111" cy="259045"/>
    <xdr:sp macro="" textlink="">
      <xdr:nvSpPr>
        <xdr:cNvPr id="194" name="n_2mainValue【体育館・プール】&#10;有形固定資産減価償却率">
          <a:extLst>
            <a:ext uri="{FF2B5EF4-FFF2-40B4-BE49-F238E27FC236}">
              <a16:creationId xmlns:a16="http://schemas.microsoft.com/office/drawing/2014/main" id="{751D29D9-0B51-4D32-A12D-A72B867B2B75}"/>
            </a:ext>
          </a:extLst>
        </xdr:cNvPr>
        <xdr:cNvSpPr txBox="1"/>
      </xdr:nvSpPr>
      <xdr:spPr>
        <a:xfrm>
          <a:off x="2487746" y="962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166387</xdr:rowOff>
    </xdr:from>
    <xdr:ext cx="405111" cy="259045"/>
    <xdr:sp macro="" textlink="">
      <xdr:nvSpPr>
        <xdr:cNvPr id="195" name="n_3mainValue【体育館・プール】&#10;有形固定資産減価償却率">
          <a:extLst>
            <a:ext uri="{FF2B5EF4-FFF2-40B4-BE49-F238E27FC236}">
              <a16:creationId xmlns:a16="http://schemas.microsoft.com/office/drawing/2014/main" id="{1E9B6D5E-6003-451C-8730-02B9FE0CD6DA}"/>
            </a:ext>
          </a:extLst>
        </xdr:cNvPr>
        <xdr:cNvSpPr txBox="1"/>
      </xdr:nvSpPr>
      <xdr:spPr>
        <a:xfrm>
          <a:off x="1676602" y="960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128287</xdr:rowOff>
    </xdr:from>
    <xdr:ext cx="405111" cy="259045"/>
    <xdr:sp macro="" textlink="">
      <xdr:nvSpPr>
        <xdr:cNvPr id="196" name="n_4mainValue【体育館・プール】&#10;有形固定資産減価償却率">
          <a:extLst>
            <a:ext uri="{FF2B5EF4-FFF2-40B4-BE49-F238E27FC236}">
              <a16:creationId xmlns:a16="http://schemas.microsoft.com/office/drawing/2014/main" id="{696DAAB5-95C1-4660-82B0-5008A577C377}"/>
            </a:ext>
          </a:extLst>
        </xdr:cNvPr>
        <xdr:cNvSpPr txBox="1"/>
      </xdr:nvSpPr>
      <xdr:spPr>
        <a:xfrm>
          <a:off x="865459" y="956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FA4B5D86-5262-4A60-A11A-0414DCEBDCC8}"/>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227DCEC9-FD8C-401E-B22C-3E510B04761F}"/>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D195A703-A13C-445D-B843-8CC348659ADE}"/>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C4FEA899-9650-459A-9867-AFA4865608D9}"/>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2B1247EC-7D15-4DF3-BE02-B43197601467}"/>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62ACF85C-0C70-4189-A913-D36E5B9B8DFB}"/>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CE384803-F362-406F-AD09-976DDB59EA24}"/>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5AB17445-8B67-4F2F-9019-869DBEE64146}"/>
            </a:ext>
          </a:extLst>
        </xdr:cNvPr>
        <xdr:cNvSpPr/>
      </xdr:nvSpPr>
      <xdr:spPr>
        <a:xfrm>
          <a:off x="6074576" y="932042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57E81766-B0B5-4D9C-97CC-CF78FA188CE8}"/>
            </a:ext>
          </a:extLst>
        </xdr:cNvPr>
        <xdr:cNvSpPr txBox="1"/>
      </xdr:nvSpPr>
      <xdr:spPr>
        <a:xfrm>
          <a:off x="603647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51C22E38-1DA1-4E09-9314-ABA651932D51}"/>
            </a:ext>
          </a:extLst>
        </xdr:cNvPr>
        <xdr:cNvCxnSpPr/>
      </xdr:nvCxnSpPr>
      <xdr:spPr>
        <a:xfrm>
          <a:off x="6074576" y="1165164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50E262D4-1911-4843-8297-D58495154239}"/>
            </a:ext>
          </a:extLst>
        </xdr:cNvPr>
        <xdr:cNvCxnSpPr/>
      </xdr:nvCxnSpPr>
      <xdr:spPr>
        <a:xfrm>
          <a:off x="6074576" y="1131811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a:extLst>
            <a:ext uri="{FF2B5EF4-FFF2-40B4-BE49-F238E27FC236}">
              <a16:creationId xmlns:a16="http://schemas.microsoft.com/office/drawing/2014/main" id="{3AA3EFEB-BB77-4261-BAE8-738E72A84EC8}"/>
            </a:ext>
          </a:extLst>
        </xdr:cNvPr>
        <xdr:cNvSpPr txBox="1"/>
      </xdr:nvSpPr>
      <xdr:spPr>
        <a:xfrm>
          <a:off x="5638539" y="11172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8AE198D3-1313-4AD5-AD98-39AC57D22E12}"/>
            </a:ext>
          </a:extLst>
        </xdr:cNvPr>
        <xdr:cNvCxnSpPr/>
      </xdr:nvCxnSpPr>
      <xdr:spPr>
        <a:xfrm>
          <a:off x="6074576" y="1098458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a:extLst>
            <a:ext uri="{FF2B5EF4-FFF2-40B4-BE49-F238E27FC236}">
              <a16:creationId xmlns:a16="http://schemas.microsoft.com/office/drawing/2014/main" id="{7BE8F2B8-1324-4967-84CA-4753A85E5035}"/>
            </a:ext>
          </a:extLst>
        </xdr:cNvPr>
        <xdr:cNvSpPr txBox="1"/>
      </xdr:nvSpPr>
      <xdr:spPr>
        <a:xfrm>
          <a:off x="5638539" y="108423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E16E0B51-7ED1-4B46-B466-269B186562F6}"/>
            </a:ext>
          </a:extLst>
        </xdr:cNvPr>
        <xdr:cNvCxnSpPr/>
      </xdr:nvCxnSpPr>
      <xdr:spPr>
        <a:xfrm>
          <a:off x="6074576" y="1065105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a:extLst>
            <a:ext uri="{FF2B5EF4-FFF2-40B4-BE49-F238E27FC236}">
              <a16:creationId xmlns:a16="http://schemas.microsoft.com/office/drawing/2014/main" id="{44E7694A-1E71-4B58-B396-F8B3B96CDD86}"/>
            </a:ext>
          </a:extLst>
        </xdr:cNvPr>
        <xdr:cNvSpPr txBox="1"/>
      </xdr:nvSpPr>
      <xdr:spPr>
        <a:xfrm>
          <a:off x="5638539" y="105088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A4E81719-CB9E-4159-B686-DC876F97DCB7}"/>
            </a:ext>
          </a:extLst>
        </xdr:cNvPr>
        <xdr:cNvCxnSpPr/>
      </xdr:nvCxnSpPr>
      <xdr:spPr>
        <a:xfrm>
          <a:off x="6074576" y="1032100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a:extLst>
            <a:ext uri="{FF2B5EF4-FFF2-40B4-BE49-F238E27FC236}">
              <a16:creationId xmlns:a16="http://schemas.microsoft.com/office/drawing/2014/main" id="{E0426023-C346-41D3-BAB8-792A63AF8656}"/>
            </a:ext>
          </a:extLst>
        </xdr:cNvPr>
        <xdr:cNvSpPr txBox="1"/>
      </xdr:nvSpPr>
      <xdr:spPr>
        <a:xfrm>
          <a:off x="5638539" y="10175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49EAE6D7-880B-46A7-98DD-2978A24BB98E}"/>
            </a:ext>
          </a:extLst>
        </xdr:cNvPr>
        <xdr:cNvCxnSpPr/>
      </xdr:nvCxnSpPr>
      <xdr:spPr>
        <a:xfrm>
          <a:off x="6074576" y="998747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a:extLst>
            <a:ext uri="{FF2B5EF4-FFF2-40B4-BE49-F238E27FC236}">
              <a16:creationId xmlns:a16="http://schemas.microsoft.com/office/drawing/2014/main" id="{F8A007B3-10FC-4A37-BE33-19B4BC7EC982}"/>
            </a:ext>
          </a:extLst>
        </xdr:cNvPr>
        <xdr:cNvSpPr txBox="1"/>
      </xdr:nvSpPr>
      <xdr:spPr>
        <a:xfrm>
          <a:off x="5638539" y="9841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627AE910-8907-402D-B976-640340068185}"/>
            </a:ext>
          </a:extLst>
        </xdr:cNvPr>
        <xdr:cNvCxnSpPr/>
      </xdr:nvCxnSpPr>
      <xdr:spPr>
        <a:xfrm>
          <a:off x="6074576" y="965394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8" name="テキスト ボックス 217">
          <a:extLst>
            <a:ext uri="{FF2B5EF4-FFF2-40B4-BE49-F238E27FC236}">
              <a16:creationId xmlns:a16="http://schemas.microsoft.com/office/drawing/2014/main" id="{CB219A93-E74F-495D-9C66-D44F8BC39199}"/>
            </a:ext>
          </a:extLst>
        </xdr:cNvPr>
        <xdr:cNvSpPr txBox="1"/>
      </xdr:nvSpPr>
      <xdr:spPr>
        <a:xfrm>
          <a:off x="5638539" y="95082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9E1677EB-D801-4722-867A-2B98AC89DABF}"/>
            </a:ext>
          </a:extLst>
        </xdr:cNvPr>
        <xdr:cNvCxnSpPr/>
      </xdr:nvCxnSpPr>
      <xdr:spPr>
        <a:xfrm>
          <a:off x="6074576" y="93204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C1548D9-95EB-410A-8E63-9D9B394F6935}"/>
            </a:ext>
          </a:extLst>
        </xdr:cNvPr>
        <xdr:cNvSpPr txBox="1"/>
      </xdr:nvSpPr>
      <xdr:spPr>
        <a:xfrm>
          <a:off x="5638539" y="91747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8B1CB4E0-A045-4BAD-B347-EE33272DDDB1}"/>
            </a:ext>
          </a:extLst>
        </xdr:cNvPr>
        <xdr:cNvSpPr/>
      </xdr:nvSpPr>
      <xdr:spPr>
        <a:xfrm>
          <a:off x="6074576" y="932042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22" name="直線コネクタ 221">
          <a:extLst>
            <a:ext uri="{FF2B5EF4-FFF2-40B4-BE49-F238E27FC236}">
              <a16:creationId xmlns:a16="http://schemas.microsoft.com/office/drawing/2014/main" id="{96A8258B-06FE-4DCF-8688-010ADD369628}"/>
            </a:ext>
          </a:extLst>
        </xdr:cNvPr>
        <xdr:cNvCxnSpPr/>
      </xdr:nvCxnSpPr>
      <xdr:spPr>
        <a:xfrm flipV="1">
          <a:off x="9620113" y="9568826"/>
          <a:ext cx="0" cy="160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23" name="【体育館・プール】&#10;一人当たり面積最小値テキスト">
          <a:extLst>
            <a:ext uri="{FF2B5EF4-FFF2-40B4-BE49-F238E27FC236}">
              <a16:creationId xmlns:a16="http://schemas.microsoft.com/office/drawing/2014/main" id="{2E7BCF92-8F60-4BD7-ACB8-E113FFD20604}"/>
            </a:ext>
          </a:extLst>
        </xdr:cNvPr>
        <xdr:cNvSpPr txBox="1"/>
      </xdr:nvSpPr>
      <xdr:spPr>
        <a:xfrm>
          <a:off x="9659178" y="1117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24" name="直線コネクタ 223">
          <a:extLst>
            <a:ext uri="{FF2B5EF4-FFF2-40B4-BE49-F238E27FC236}">
              <a16:creationId xmlns:a16="http://schemas.microsoft.com/office/drawing/2014/main" id="{A91FCFA5-2257-4B8B-AE89-51D6EBF7307F}"/>
            </a:ext>
          </a:extLst>
        </xdr:cNvPr>
        <xdr:cNvCxnSpPr/>
      </xdr:nvCxnSpPr>
      <xdr:spPr>
        <a:xfrm>
          <a:off x="9547750" y="11172577"/>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25" name="【体育館・プール】&#10;一人当たり面積最大値テキスト">
          <a:extLst>
            <a:ext uri="{FF2B5EF4-FFF2-40B4-BE49-F238E27FC236}">
              <a16:creationId xmlns:a16="http://schemas.microsoft.com/office/drawing/2014/main" id="{4B1CEB55-920A-4CD7-968B-303750A42DA6}"/>
            </a:ext>
          </a:extLst>
        </xdr:cNvPr>
        <xdr:cNvSpPr txBox="1"/>
      </xdr:nvSpPr>
      <xdr:spPr>
        <a:xfrm>
          <a:off x="9659178" y="934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26" name="直線コネクタ 225">
          <a:extLst>
            <a:ext uri="{FF2B5EF4-FFF2-40B4-BE49-F238E27FC236}">
              <a16:creationId xmlns:a16="http://schemas.microsoft.com/office/drawing/2014/main" id="{2DE0FC6E-0DB2-443E-BDF6-A6BC7A243262}"/>
            </a:ext>
          </a:extLst>
        </xdr:cNvPr>
        <xdr:cNvCxnSpPr/>
      </xdr:nvCxnSpPr>
      <xdr:spPr>
        <a:xfrm>
          <a:off x="9547750" y="956882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27" name="【体育館・プール】&#10;一人当たり面積平均値テキスト">
          <a:extLst>
            <a:ext uri="{FF2B5EF4-FFF2-40B4-BE49-F238E27FC236}">
              <a16:creationId xmlns:a16="http://schemas.microsoft.com/office/drawing/2014/main" id="{CF975A77-0523-4205-9164-B467DFF70DD5}"/>
            </a:ext>
          </a:extLst>
        </xdr:cNvPr>
        <xdr:cNvSpPr txBox="1"/>
      </xdr:nvSpPr>
      <xdr:spPr>
        <a:xfrm>
          <a:off x="9659178" y="10477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28" name="フローチャート: 判断 227">
          <a:extLst>
            <a:ext uri="{FF2B5EF4-FFF2-40B4-BE49-F238E27FC236}">
              <a16:creationId xmlns:a16="http://schemas.microsoft.com/office/drawing/2014/main" id="{7DBE96C9-39EE-4597-A3C2-859C5AC47102}"/>
            </a:ext>
          </a:extLst>
        </xdr:cNvPr>
        <xdr:cNvSpPr/>
      </xdr:nvSpPr>
      <xdr:spPr>
        <a:xfrm>
          <a:off x="9585850" y="10502285"/>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29" name="フローチャート: 判断 228">
          <a:extLst>
            <a:ext uri="{FF2B5EF4-FFF2-40B4-BE49-F238E27FC236}">
              <a16:creationId xmlns:a16="http://schemas.microsoft.com/office/drawing/2014/main" id="{642CAFBF-30AE-4FB5-88CD-5463F2BCF127}"/>
            </a:ext>
          </a:extLst>
        </xdr:cNvPr>
        <xdr:cNvSpPr/>
      </xdr:nvSpPr>
      <xdr:spPr>
        <a:xfrm>
          <a:off x="8809935" y="105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0" name="フローチャート: 判断 229">
          <a:extLst>
            <a:ext uri="{FF2B5EF4-FFF2-40B4-BE49-F238E27FC236}">
              <a16:creationId xmlns:a16="http://schemas.microsoft.com/office/drawing/2014/main" id="{8F910FFA-45EF-41EF-9813-7D2EFF0B8BF5}"/>
            </a:ext>
          </a:extLst>
        </xdr:cNvPr>
        <xdr:cNvSpPr/>
      </xdr:nvSpPr>
      <xdr:spPr>
        <a:xfrm>
          <a:off x="7998791" y="1052841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31" name="フローチャート: 判断 230">
          <a:extLst>
            <a:ext uri="{FF2B5EF4-FFF2-40B4-BE49-F238E27FC236}">
              <a16:creationId xmlns:a16="http://schemas.microsoft.com/office/drawing/2014/main" id="{9E03F1E5-37A8-42BC-B903-3A79CB4A0906}"/>
            </a:ext>
          </a:extLst>
        </xdr:cNvPr>
        <xdr:cNvSpPr/>
      </xdr:nvSpPr>
      <xdr:spPr>
        <a:xfrm>
          <a:off x="7172077" y="1062311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24312</xdr:rowOff>
    </xdr:from>
    <xdr:to>
      <xdr:col>36</xdr:col>
      <xdr:colOff>165100</xdr:colOff>
      <xdr:row>62</xdr:row>
      <xdr:rowOff>125912</xdr:rowOff>
    </xdr:to>
    <xdr:sp macro="" textlink="">
      <xdr:nvSpPr>
        <xdr:cNvPr id="232" name="フローチャート: 判断 231">
          <a:extLst>
            <a:ext uri="{FF2B5EF4-FFF2-40B4-BE49-F238E27FC236}">
              <a16:creationId xmlns:a16="http://schemas.microsoft.com/office/drawing/2014/main" id="{E1658FD9-5B85-4A57-AB40-E049C5A10F67}"/>
            </a:ext>
          </a:extLst>
        </xdr:cNvPr>
        <xdr:cNvSpPr/>
      </xdr:nvSpPr>
      <xdr:spPr>
        <a:xfrm>
          <a:off x="6360933" y="108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67D5A11-C088-4B90-9DC4-016DB7E450A3}"/>
            </a:ext>
          </a:extLst>
        </xdr:cNvPr>
        <xdr:cNvSpPr txBox="1"/>
      </xdr:nvSpPr>
      <xdr:spPr>
        <a:xfrm>
          <a:off x="944615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733D453-57D3-45A4-8054-ABF1B268CA2A}"/>
            </a:ext>
          </a:extLst>
        </xdr:cNvPr>
        <xdr:cNvSpPr txBox="1"/>
      </xdr:nvSpPr>
      <xdr:spPr>
        <a:xfrm>
          <a:off x="868580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198A4AF-C196-4B3F-8926-E310F5DAD4FB}"/>
            </a:ext>
          </a:extLst>
        </xdr:cNvPr>
        <xdr:cNvSpPr txBox="1"/>
      </xdr:nvSpPr>
      <xdr:spPr>
        <a:xfrm>
          <a:off x="7874663"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11F48FE-3C8A-4806-B7A7-72A97D0B0F0F}"/>
            </a:ext>
          </a:extLst>
        </xdr:cNvPr>
        <xdr:cNvSpPr txBox="1"/>
      </xdr:nvSpPr>
      <xdr:spPr>
        <a:xfrm>
          <a:off x="704794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269B2B6-7C4C-4F0A-AF28-CE00B56E31B1}"/>
            </a:ext>
          </a:extLst>
        </xdr:cNvPr>
        <xdr:cNvSpPr txBox="1"/>
      </xdr:nvSpPr>
      <xdr:spPr>
        <a:xfrm>
          <a:off x="623680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166370</xdr:rowOff>
    </xdr:from>
    <xdr:to>
      <xdr:col>50</xdr:col>
      <xdr:colOff>165100</xdr:colOff>
      <xdr:row>60</xdr:row>
      <xdr:rowOff>96520</xdr:rowOff>
    </xdr:to>
    <xdr:sp macro="" textlink="">
      <xdr:nvSpPr>
        <xdr:cNvPr id="238" name="楕円 237">
          <a:extLst>
            <a:ext uri="{FF2B5EF4-FFF2-40B4-BE49-F238E27FC236}">
              <a16:creationId xmlns:a16="http://schemas.microsoft.com/office/drawing/2014/main" id="{142C05E0-D5DA-446E-9DAD-54E42860C33C}"/>
            </a:ext>
          </a:extLst>
        </xdr:cNvPr>
        <xdr:cNvSpPr/>
      </xdr:nvSpPr>
      <xdr:spPr>
        <a:xfrm>
          <a:off x="8809935" y="1047921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11249</xdr:rowOff>
    </xdr:from>
    <xdr:to>
      <xdr:col>46</xdr:col>
      <xdr:colOff>38100</xdr:colOff>
      <xdr:row>60</xdr:row>
      <xdr:rowOff>112849</xdr:rowOff>
    </xdr:to>
    <xdr:sp macro="" textlink="">
      <xdr:nvSpPr>
        <xdr:cNvPr id="239" name="楕円 238">
          <a:extLst>
            <a:ext uri="{FF2B5EF4-FFF2-40B4-BE49-F238E27FC236}">
              <a16:creationId xmlns:a16="http://schemas.microsoft.com/office/drawing/2014/main" id="{695C48DC-E5AB-4361-85C2-83D02711E99D}"/>
            </a:ext>
          </a:extLst>
        </xdr:cNvPr>
        <xdr:cNvSpPr/>
      </xdr:nvSpPr>
      <xdr:spPr>
        <a:xfrm>
          <a:off x="7998791" y="1049901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45720</xdr:rowOff>
    </xdr:from>
    <xdr:to>
      <xdr:col>50</xdr:col>
      <xdr:colOff>114300</xdr:colOff>
      <xdr:row>60</xdr:row>
      <xdr:rowOff>62049</xdr:rowOff>
    </xdr:to>
    <xdr:cxnSp macro="">
      <xdr:nvCxnSpPr>
        <xdr:cNvPr id="240" name="直線コネクタ 239">
          <a:extLst>
            <a:ext uri="{FF2B5EF4-FFF2-40B4-BE49-F238E27FC236}">
              <a16:creationId xmlns:a16="http://schemas.microsoft.com/office/drawing/2014/main" id="{08E7DB34-555C-4727-A65E-CB66E1C61C24}"/>
            </a:ext>
          </a:extLst>
        </xdr:cNvPr>
        <xdr:cNvCxnSpPr/>
      </xdr:nvCxnSpPr>
      <xdr:spPr>
        <a:xfrm flipV="1">
          <a:off x="8049591" y="10533490"/>
          <a:ext cx="811144"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24312</xdr:rowOff>
    </xdr:from>
    <xdr:to>
      <xdr:col>41</xdr:col>
      <xdr:colOff>101600</xdr:colOff>
      <xdr:row>60</xdr:row>
      <xdr:rowOff>125912</xdr:rowOff>
    </xdr:to>
    <xdr:sp macro="" textlink="">
      <xdr:nvSpPr>
        <xdr:cNvPr id="241" name="楕円 240">
          <a:extLst>
            <a:ext uri="{FF2B5EF4-FFF2-40B4-BE49-F238E27FC236}">
              <a16:creationId xmlns:a16="http://schemas.microsoft.com/office/drawing/2014/main" id="{45305865-F09C-469F-82FE-F6A66EC751F5}"/>
            </a:ext>
          </a:extLst>
        </xdr:cNvPr>
        <xdr:cNvSpPr/>
      </xdr:nvSpPr>
      <xdr:spPr>
        <a:xfrm>
          <a:off x="7172077" y="105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62049</xdr:rowOff>
    </xdr:from>
    <xdr:to>
      <xdr:col>45</xdr:col>
      <xdr:colOff>177800</xdr:colOff>
      <xdr:row>60</xdr:row>
      <xdr:rowOff>75112</xdr:rowOff>
    </xdr:to>
    <xdr:cxnSp macro="">
      <xdr:nvCxnSpPr>
        <xdr:cNvPr id="242" name="直線コネクタ 241">
          <a:extLst>
            <a:ext uri="{FF2B5EF4-FFF2-40B4-BE49-F238E27FC236}">
              <a16:creationId xmlns:a16="http://schemas.microsoft.com/office/drawing/2014/main" id="{E3BBC375-0F3F-49E6-AC9A-37DF920353C3}"/>
            </a:ext>
          </a:extLst>
        </xdr:cNvPr>
        <xdr:cNvCxnSpPr/>
      </xdr:nvCxnSpPr>
      <xdr:spPr>
        <a:xfrm flipV="1">
          <a:off x="7222877" y="10549819"/>
          <a:ext cx="826714"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37374</xdr:rowOff>
    </xdr:from>
    <xdr:to>
      <xdr:col>36</xdr:col>
      <xdr:colOff>165100</xdr:colOff>
      <xdr:row>60</xdr:row>
      <xdr:rowOff>138974</xdr:rowOff>
    </xdr:to>
    <xdr:sp macro="" textlink="">
      <xdr:nvSpPr>
        <xdr:cNvPr id="243" name="楕円 242">
          <a:extLst>
            <a:ext uri="{FF2B5EF4-FFF2-40B4-BE49-F238E27FC236}">
              <a16:creationId xmlns:a16="http://schemas.microsoft.com/office/drawing/2014/main" id="{7E628965-79B7-47A8-B370-D03BB86B83DB}"/>
            </a:ext>
          </a:extLst>
        </xdr:cNvPr>
        <xdr:cNvSpPr/>
      </xdr:nvSpPr>
      <xdr:spPr>
        <a:xfrm>
          <a:off x="6360933" y="105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75112</xdr:rowOff>
    </xdr:from>
    <xdr:to>
      <xdr:col>41</xdr:col>
      <xdr:colOff>50800</xdr:colOff>
      <xdr:row>60</xdr:row>
      <xdr:rowOff>88174</xdr:rowOff>
    </xdr:to>
    <xdr:cxnSp macro="">
      <xdr:nvCxnSpPr>
        <xdr:cNvPr id="244" name="直線コネクタ 243">
          <a:extLst>
            <a:ext uri="{FF2B5EF4-FFF2-40B4-BE49-F238E27FC236}">
              <a16:creationId xmlns:a16="http://schemas.microsoft.com/office/drawing/2014/main" id="{F7DADFD1-B793-4413-97AB-61E3914C0F20}"/>
            </a:ext>
          </a:extLst>
        </xdr:cNvPr>
        <xdr:cNvCxnSpPr/>
      </xdr:nvCxnSpPr>
      <xdr:spPr>
        <a:xfrm flipV="1">
          <a:off x="6411733" y="10562882"/>
          <a:ext cx="811144"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45" name="n_1aveValue【体育館・プール】&#10;一人当たり面積">
          <a:extLst>
            <a:ext uri="{FF2B5EF4-FFF2-40B4-BE49-F238E27FC236}">
              <a16:creationId xmlns:a16="http://schemas.microsoft.com/office/drawing/2014/main" id="{D3002E6B-6546-481F-8EEE-A6B0CB144534}"/>
            </a:ext>
          </a:extLst>
        </xdr:cNvPr>
        <xdr:cNvSpPr txBox="1"/>
      </xdr:nvSpPr>
      <xdr:spPr>
        <a:xfrm>
          <a:off x="8628733" y="1060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46" name="n_2aveValue【体育館・プール】&#10;一人当たり面積">
          <a:extLst>
            <a:ext uri="{FF2B5EF4-FFF2-40B4-BE49-F238E27FC236}">
              <a16:creationId xmlns:a16="http://schemas.microsoft.com/office/drawing/2014/main" id="{53706A2B-C922-429F-9403-DCA714AA9F52}"/>
            </a:ext>
          </a:extLst>
        </xdr:cNvPr>
        <xdr:cNvSpPr txBox="1"/>
      </xdr:nvSpPr>
      <xdr:spPr>
        <a:xfrm>
          <a:off x="7830290" y="106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247" name="n_3aveValue【体育館・プール】&#10;一人当たり面積">
          <a:extLst>
            <a:ext uri="{FF2B5EF4-FFF2-40B4-BE49-F238E27FC236}">
              <a16:creationId xmlns:a16="http://schemas.microsoft.com/office/drawing/2014/main" id="{15F275CB-218E-4A42-96CB-DA1D5124EF4A}"/>
            </a:ext>
          </a:extLst>
        </xdr:cNvPr>
        <xdr:cNvSpPr txBox="1"/>
      </xdr:nvSpPr>
      <xdr:spPr>
        <a:xfrm>
          <a:off x="7003575" y="1071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248" name="n_4aveValue【体育館・プール】&#10;一人当たり面積">
          <a:extLst>
            <a:ext uri="{FF2B5EF4-FFF2-40B4-BE49-F238E27FC236}">
              <a16:creationId xmlns:a16="http://schemas.microsoft.com/office/drawing/2014/main" id="{B2485F40-D7C8-4272-B436-3DC39A05DE04}"/>
            </a:ext>
          </a:extLst>
        </xdr:cNvPr>
        <xdr:cNvSpPr txBox="1"/>
      </xdr:nvSpPr>
      <xdr:spPr>
        <a:xfrm>
          <a:off x="6192431" y="109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113047</xdr:rowOff>
    </xdr:from>
    <xdr:ext cx="469744" cy="259045"/>
    <xdr:sp macro="" textlink="">
      <xdr:nvSpPr>
        <xdr:cNvPr id="249" name="n_1mainValue【体育館・プール】&#10;一人当たり面積">
          <a:extLst>
            <a:ext uri="{FF2B5EF4-FFF2-40B4-BE49-F238E27FC236}">
              <a16:creationId xmlns:a16="http://schemas.microsoft.com/office/drawing/2014/main" id="{1ECCBF00-3B89-47BB-9A9D-38BD67446C11}"/>
            </a:ext>
          </a:extLst>
        </xdr:cNvPr>
        <xdr:cNvSpPr txBox="1"/>
      </xdr:nvSpPr>
      <xdr:spPr>
        <a:xfrm>
          <a:off x="8628733" y="1025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129376</xdr:rowOff>
    </xdr:from>
    <xdr:ext cx="469744" cy="259045"/>
    <xdr:sp macro="" textlink="">
      <xdr:nvSpPr>
        <xdr:cNvPr id="250" name="n_2mainValue【体育館・プール】&#10;一人当たり面積">
          <a:extLst>
            <a:ext uri="{FF2B5EF4-FFF2-40B4-BE49-F238E27FC236}">
              <a16:creationId xmlns:a16="http://schemas.microsoft.com/office/drawing/2014/main" id="{FDFD5137-6197-47F9-B79B-CBC2043920F2}"/>
            </a:ext>
          </a:extLst>
        </xdr:cNvPr>
        <xdr:cNvSpPr txBox="1"/>
      </xdr:nvSpPr>
      <xdr:spPr>
        <a:xfrm>
          <a:off x="7830290" y="10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142439</xdr:rowOff>
    </xdr:from>
    <xdr:ext cx="469744" cy="259045"/>
    <xdr:sp macro="" textlink="">
      <xdr:nvSpPr>
        <xdr:cNvPr id="251" name="n_3mainValue【体育館・プール】&#10;一人当たり面積">
          <a:extLst>
            <a:ext uri="{FF2B5EF4-FFF2-40B4-BE49-F238E27FC236}">
              <a16:creationId xmlns:a16="http://schemas.microsoft.com/office/drawing/2014/main" id="{D9EA04D9-F954-4C15-97C0-2915AC4441AB}"/>
            </a:ext>
          </a:extLst>
        </xdr:cNvPr>
        <xdr:cNvSpPr txBox="1"/>
      </xdr:nvSpPr>
      <xdr:spPr>
        <a:xfrm>
          <a:off x="7003575" y="1028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155501</xdr:rowOff>
    </xdr:from>
    <xdr:ext cx="469744" cy="259045"/>
    <xdr:sp macro="" textlink="">
      <xdr:nvSpPr>
        <xdr:cNvPr id="252" name="n_4mainValue【体育館・プール】&#10;一人当たり面積">
          <a:extLst>
            <a:ext uri="{FF2B5EF4-FFF2-40B4-BE49-F238E27FC236}">
              <a16:creationId xmlns:a16="http://schemas.microsoft.com/office/drawing/2014/main" id="{82C5C87A-4768-44DE-B592-0AEDE44F3F66}"/>
            </a:ext>
          </a:extLst>
        </xdr:cNvPr>
        <xdr:cNvSpPr txBox="1"/>
      </xdr:nvSpPr>
      <xdr:spPr>
        <a:xfrm>
          <a:off x="6192431" y="1029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8FFD831A-F2AB-4760-845D-D447D16A8AB5}"/>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F685A5AB-158C-45D2-A58B-0D73579D0772}"/>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83155639-D56D-432B-BC8F-6025BA98E4B3}"/>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C0592F41-09F2-4271-886A-6D4111A3B891}"/>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471EE69E-7077-4211-875C-E8F51D2FD8CB}"/>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1799D105-398B-40D5-AD78-70ECE450CD8B}"/>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AB1DCFD2-C4EF-4482-A12C-203AC4AE6550}"/>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45ADF28A-1E17-42ED-814F-DA1E2D3751CF}"/>
            </a:ext>
          </a:extLst>
        </xdr:cNvPr>
        <xdr:cNvSpPr/>
      </xdr:nvSpPr>
      <xdr:spPr>
        <a:xfrm>
          <a:off x="69971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579559EE-3D5B-44BD-B9C9-CD59CF07BC3A}"/>
            </a:ext>
          </a:extLst>
        </xdr:cNvPr>
        <xdr:cNvSpPr txBox="1"/>
      </xdr:nvSpPr>
      <xdr:spPr>
        <a:xfrm>
          <a:off x="677186"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FFDE78FA-51A1-41F3-8E11-86657F7E803C}"/>
            </a:ext>
          </a:extLst>
        </xdr:cNvPr>
        <xdr:cNvCxnSpPr/>
      </xdr:nvCxnSpPr>
      <xdr:spPr>
        <a:xfrm>
          <a:off x="69971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2B1781B4-00A9-42BD-81F4-0608D8065EB2}"/>
            </a:ext>
          </a:extLst>
        </xdr:cNvPr>
        <xdr:cNvSpPr txBox="1"/>
      </xdr:nvSpPr>
      <xdr:spPr>
        <a:xfrm>
          <a:off x="27925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4" name="直線コネクタ 263">
          <a:extLst>
            <a:ext uri="{FF2B5EF4-FFF2-40B4-BE49-F238E27FC236}">
              <a16:creationId xmlns:a16="http://schemas.microsoft.com/office/drawing/2014/main" id="{8E8191A2-1E80-4746-B4B1-E658E562C2FC}"/>
            </a:ext>
          </a:extLst>
        </xdr:cNvPr>
        <xdr:cNvCxnSpPr/>
      </xdr:nvCxnSpPr>
      <xdr:spPr>
        <a:xfrm>
          <a:off x="699715" y="150740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5" name="テキスト ボックス 264">
          <a:extLst>
            <a:ext uri="{FF2B5EF4-FFF2-40B4-BE49-F238E27FC236}">
              <a16:creationId xmlns:a16="http://schemas.microsoft.com/office/drawing/2014/main" id="{406F3594-CE49-4D07-BCC2-C3F64C8552AB}"/>
            </a:ext>
          </a:extLst>
        </xdr:cNvPr>
        <xdr:cNvSpPr txBox="1"/>
      </xdr:nvSpPr>
      <xdr:spPr>
        <a:xfrm>
          <a:off x="279250" y="149283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6" name="直線コネクタ 265">
          <a:extLst>
            <a:ext uri="{FF2B5EF4-FFF2-40B4-BE49-F238E27FC236}">
              <a16:creationId xmlns:a16="http://schemas.microsoft.com/office/drawing/2014/main" id="{BCAE33DE-1E24-4CEE-A8B5-045E0DAE8397}"/>
            </a:ext>
          </a:extLst>
        </xdr:cNvPr>
        <xdr:cNvCxnSpPr/>
      </xdr:nvCxnSpPr>
      <xdr:spPr>
        <a:xfrm>
          <a:off x="699715" y="1460638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7" name="テキスト ボックス 266">
          <a:extLst>
            <a:ext uri="{FF2B5EF4-FFF2-40B4-BE49-F238E27FC236}">
              <a16:creationId xmlns:a16="http://schemas.microsoft.com/office/drawing/2014/main" id="{4B7A3A0E-6DB5-4021-871B-3376FDE46411}"/>
            </a:ext>
          </a:extLst>
        </xdr:cNvPr>
        <xdr:cNvSpPr txBox="1"/>
      </xdr:nvSpPr>
      <xdr:spPr>
        <a:xfrm>
          <a:off x="343370" y="1446067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8" name="直線コネクタ 267">
          <a:extLst>
            <a:ext uri="{FF2B5EF4-FFF2-40B4-BE49-F238E27FC236}">
              <a16:creationId xmlns:a16="http://schemas.microsoft.com/office/drawing/2014/main" id="{34A97426-0C2E-407E-84AE-7D008481FD43}"/>
            </a:ext>
          </a:extLst>
        </xdr:cNvPr>
        <xdr:cNvCxnSpPr/>
      </xdr:nvCxnSpPr>
      <xdr:spPr>
        <a:xfrm>
          <a:off x="699715" y="141387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9" name="テキスト ボックス 268">
          <a:extLst>
            <a:ext uri="{FF2B5EF4-FFF2-40B4-BE49-F238E27FC236}">
              <a16:creationId xmlns:a16="http://schemas.microsoft.com/office/drawing/2014/main" id="{E5DB14FE-768B-4BE8-8C98-2971DC1BB1DC}"/>
            </a:ext>
          </a:extLst>
        </xdr:cNvPr>
        <xdr:cNvSpPr txBox="1"/>
      </xdr:nvSpPr>
      <xdr:spPr>
        <a:xfrm>
          <a:off x="343370" y="139965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0" name="直線コネクタ 269">
          <a:extLst>
            <a:ext uri="{FF2B5EF4-FFF2-40B4-BE49-F238E27FC236}">
              <a16:creationId xmlns:a16="http://schemas.microsoft.com/office/drawing/2014/main" id="{EF9BA685-5920-4293-9C5D-FC6107D80C22}"/>
            </a:ext>
          </a:extLst>
        </xdr:cNvPr>
        <xdr:cNvCxnSpPr/>
      </xdr:nvCxnSpPr>
      <xdr:spPr>
        <a:xfrm>
          <a:off x="699715" y="1367458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1" name="テキスト ボックス 270">
          <a:extLst>
            <a:ext uri="{FF2B5EF4-FFF2-40B4-BE49-F238E27FC236}">
              <a16:creationId xmlns:a16="http://schemas.microsoft.com/office/drawing/2014/main" id="{A7D3FDA5-18C0-4244-A848-4CF69A522445}"/>
            </a:ext>
          </a:extLst>
        </xdr:cNvPr>
        <xdr:cNvSpPr txBox="1"/>
      </xdr:nvSpPr>
      <xdr:spPr>
        <a:xfrm>
          <a:off x="343370" y="1352888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E4DBDCD8-96D0-49E3-B98E-4B8C48416787}"/>
            </a:ext>
          </a:extLst>
        </xdr:cNvPr>
        <xdr:cNvCxnSpPr/>
      </xdr:nvCxnSpPr>
      <xdr:spPr>
        <a:xfrm>
          <a:off x="69971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292602E8-C5C7-4C10-8461-453BE49A97D8}"/>
            </a:ext>
          </a:extLst>
        </xdr:cNvPr>
        <xdr:cNvSpPr txBox="1"/>
      </xdr:nvSpPr>
      <xdr:spPr>
        <a:xfrm>
          <a:off x="343370" y="130612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B87EE536-C4FF-4B1F-88DE-F52548001928}"/>
            </a:ext>
          </a:extLst>
        </xdr:cNvPr>
        <xdr:cNvSpPr/>
      </xdr:nvSpPr>
      <xdr:spPr>
        <a:xfrm>
          <a:off x="69971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75" name="直線コネクタ 274">
          <a:extLst>
            <a:ext uri="{FF2B5EF4-FFF2-40B4-BE49-F238E27FC236}">
              <a16:creationId xmlns:a16="http://schemas.microsoft.com/office/drawing/2014/main" id="{6C080CA6-BA04-4903-86FC-2BA4DE4D4592}"/>
            </a:ext>
          </a:extLst>
        </xdr:cNvPr>
        <xdr:cNvCxnSpPr/>
      </xdr:nvCxnSpPr>
      <xdr:spPr>
        <a:xfrm flipV="1">
          <a:off x="4261154" y="13713450"/>
          <a:ext cx="0" cy="128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76" name="【福祉施設】&#10;有形固定資産減価償却率最小値テキスト">
          <a:extLst>
            <a:ext uri="{FF2B5EF4-FFF2-40B4-BE49-F238E27FC236}">
              <a16:creationId xmlns:a16="http://schemas.microsoft.com/office/drawing/2014/main" id="{0A316232-F53D-477B-8ED6-A2DBC7E49088}"/>
            </a:ext>
          </a:extLst>
        </xdr:cNvPr>
        <xdr:cNvSpPr txBox="1"/>
      </xdr:nvSpPr>
      <xdr:spPr>
        <a:xfrm>
          <a:off x="4299889" y="1500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77" name="直線コネクタ 276">
          <a:extLst>
            <a:ext uri="{FF2B5EF4-FFF2-40B4-BE49-F238E27FC236}">
              <a16:creationId xmlns:a16="http://schemas.microsoft.com/office/drawing/2014/main" id="{888C7767-45DE-4E46-8880-ED4ED9F49A65}"/>
            </a:ext>
          </a:extLst>
        </xdr:cNvPr>
        <xdr:cNvCxnSpPr/>
      </xdr:nvCxnSpPr>
      <xdr:spPr>
        <a:xfrm>
          <a:off x="4188460" y="1500195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78" name="【福祉施設】&#10;有形固定資産減価償却率最大値テキスト">
          <a:extLst>
            <a:ext uri="{FF2B5EF4-FFF2-40B4-BE49-F238E27FC236}">
              <a16:creationId xmlns:a16="http://schemas.microsoft.com/office/drawing/2014/main" id="{D05D79E6-7BCF-4A35-94BA-E891AA6AD665}"/>
            </a:ext>
          </a:extLst>
        </xdr:cNvPr>
        <xdr:cNvSpPr txBox="1"/>
      </xdr:nvSpPr>
      <xdr:spPr>
        <a:xfrm>
          <a:off x="4299889" y="1348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79" name="直線コネクタ 278">
          <a:extLst>
            <a:ext uri="{FF2B5EF4-FFF2-40B4-BE49-F238E27FC236}">
              <a16:creationId xmlns:a16="http://schemas.microsoft.com/office/drawing/2014/main" id="{0B1952FC-CE43-40A7-8ADF-82671F5E5114}"/>
            </a:ext>
          </a:extLst>
        </xdr:cNvPr>
        <xdr:cNvCxnSpPr/>
      </xdr:nvCxnSpPr>
      <xdr:spPr>
        <a:xfrm>
          <a:off x="4188460" y="1371345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58857E5A-8E4A-42EC-AD90-09D4156C9497}"/>
            </a:ext>
          </a:extLst>
        </xdr:cNvPr>
        <xdr:cNvSpPr txBox="1"/>
      </xdr:nvSpPr>
      <xdr:spPr>
        <a:xfrm>
          <a:off x="4299889" y="14080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81" name="フローチャート: 判断 280">
          <a:extLst>
            <a:ext uri="{FF2B5EF4-FFF2-40B4-BE49-F238E27FC236}">
              <a16:creationId xmlns:a16="http://schemas.microsoft.com/office/drawing/2014/main" id="{8AD67037-A573-45B6-A201-4E9F4226D55A}"/>
            </a:ext>
          </a:extLst>
        </xdr:cNvPr>
        <xdr:cNvSpPr/>
      </xdr:nvSpPr>
      <xdr:spPr>
        <a:xfrm>
          <a:off x="4210989" y="1410165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82" name="フローチャート: 判断 281">
          <a:extLst>
            <a:ext uri="{FF2B5EF4-FFF2-40B4-BE49-F238E27FC236}">
              <a16:creationId xmlns:a16="http://schemas.microsoft.com/office/drawing/2014/main" id="{EF3D76E5-6884-4AC6-8678-9EFA8971DD12}"/>
            </a:ext>
          </a:extLst>
        </xdr:cNvPr>
        <xdr:cNvSpPr/>
      </xdr:nvSpPr>
      <xdr:spPr>
        <a:xfrm>
          <a:off x="3450645" y="1404908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83" name="フローチャート: 判断 282">
          <a:extLst>
            <a:ext uri="{FF2B5EF4-FFF2-40B4-BE49-F238E27FC236}">
              <a16:creationId xmlns:a16="http://schemas.microsoft.com/office/drawing/2014/main" id="{7FC7621C-5638-4262-926C-1C409EAC3345}"/>
            </a:ext>
          </a:extLst>
        </xdr:cNvPr>
        <xdr:cNvSpPr/>
      </xdr:nvSpPr>
      <xdr:spPr>
        <a:xfrm>
          <a:off x="2623930" y="1401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4" name="フローチャート: 判断 283">
          <a:extLst>
            <a:ext uri="{FF2B5EF4-FFF2-40B4-BE49-F238E27FC236}">
              <a16:creationId xmlns:a16="http://schemas.microsoft.com/office/drawing/2014/main" id="{3E4A268F-CCAD-45BA-892E-E11CA43B4BAE}"/>
            </a:ext>
          </a:extLst>
        </xdr:cNvPr>
        <xdr:cNvSpPr/>
      </xdr:nvSpPr>
      <xdr:spPr>
        <a:xfrm>
          <a:off x="1812787" y="1403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85" name="フローチャート: 判断 284">
          <a:extLst>
            <a:ext uri="{FF2B5EF4-FFF2-40B4-BE49-F238E27FC236}">
              <a16:creationId xmlns:a16="http://schemas.microsoft.com/office/drawing/2014/main" id="{C74B5A3B-7976-49CA-A3ED-4B3F074884E2}"/>
            </a:ext>
          </a:extLst>
        </xdr:cNvPr>
        <xdr:cNvSpPr/>
      </xdr:nvSpPr>
      <xdr:spPr>
        <a:xfrm>
          <a:off x="1001643" y="1401707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0C28F66-D612-4693-AF17-3418BC3B83A5}"/>
            </a:ext>
          </a:extLst>
        </xdr:cNvPr>
        <xdr:cNvSpPr txBox="1"/>
      </xdr:nvSpPr>
      <xdr:spPr>
        <a:xfrm>
          <a:off x="408686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0B28ED2-904C-4163-ACA5-07C2501603B8}"/>
            </a:ext>
          </a:extLst>
        </xdr:cNvPr>
        <xdr:cNvSpPr txBox="1"/>
      </xdr:nvSpPr>
      <xdr:spPr>
        <a:xfrm>
          <a:off x="332651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22E29D9-4999-478D-B31B-B31EBD9AC5ED}"/>
            </a:ext>
          </a:extLst>
        </xdr:cNvPr>
        <xdr:cNvSpPr txBox="1"/>
      </xdr:nvSpPr>
      <xdr:spPr>
        <a:xfrm>
          <a:off x="249980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00C13CE-9068-4694-8134-47BBC10BC60A}"/>
            </a:ext>
          </a:extLst>
        </xdr:cNvPr>
        <xdr:cNvSpPr txBox="1"/>
      </xdr:nvSpPr>
      <xdr:spPr>
        <a:xfrm>
          <a:off x="168865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AFEA2D7-C4C3-4AAC-AAA1-FD272037C9CB}"/>
            </a:ext>
          </a:extLst>
        </xdr:cNvPr>
        <xdr:cNvSpPr txBox="1"/>
      </xdr:nvSpPr>
      <xdr:spPr>
        <a:xfrm>
          <a:off x="87751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71882</xdr:rowOff>
    </xdr:from>
    <xdr:to>
      <xdr:col>20</xdr:col>
      <xdr:colOff>38100</xdr:colOff>
      <xdr:row>85</xdr:row>
      <xdr:rowOff>2032</xdr:rowOff>
    </xdr:to>
    <xdr:sp macro="" textlink="">
      <xdr:nvSpPr>
        <xdr:cNvPr id="291" name="楕円 290">
          <a:extLst>
            <a:ext uri="{FF2B5EF4-FFF2-40B4-BE49-F238E27FC236}">
              <a16:creationId xmlns:a16="http://schemas.microsoft.com/office/drawing/2014/main" id="{04936D61-2BD0-4147-86FA-C67699318CED}"/>
            </a:ext>
          </a:extLst>
        </xdr:cNvPr>
        <xdr:cNvSpPr/>
      </xdr:nvSpPr>
      <xdr:spPr>
        <a:xfrm>
          <a:off x="3450645" y="1475794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67311</xdr:rowOff>
    </xdr:from>
    <xdr:to>
      <xdr:col>15</xdr:col>
      <xdr:colOff>101600</xdr:colOff>
      <xdr:row>84</xdr:row>
      <xdr:rowOff>168911</xdr:rowOff>
    </xdr:to>
    <xdr:sp macro="" textlink="">
      <xdr:nvSpPr>
        <xdr:cNvPr id="292" name="楕円 291">
          <a:extLst>
            <a:ext uri="{FF2B5EF4-FFF2-40B4-BE49-F238E27FC236}">
              <a16:creationId xmlns:a16="http://schemas.microsoft.com/office/drawing/2014/main" id="{DBFEE5C2-98F3-4E86-B7F1-74C6231951EF}"/>
            </a:ext>
          </a:extLst>
        </xdr:cNvPr>
        <xdr:cNvSpPr/>
      </xdr:nvSpPr>
      <xdr:spPr>
        <a:xfrm>
          <a:off x="2623930" y="147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122682</xdr:rowOff>
    </xdr:to>
    <xdr:cxnSp macro="">
      <xdr:nvCxnSpPr>
        <xdr:cNvPr id="293" name="直線コネクタ 292">
          <a:extLst>
            <a:ext uri="{FF2B5EF4-FFF2-40B4-BE49-F238E27FC236}">
              <a16:creationId xmlns:a16="http://schemas.microsoft.com/office/drawing/2014/main" id="{7387104B-46EB-4C9E-98A9-9A85982C9A6C}"/>
            </a:ext>
          </a:extLst>
        </xdr:cNvPr>
        <xdr:cNvCxnSpPr/>
      </xdr:nvCxnSpPr>
      <xdr:spPr>
        <a:xfrm>
          <a:off x="2674730" y="14804170"/>
          <a:ext cx="82671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294" name="楕円 293">
          <a:extLst>
            <a:ext uri="{FF2B5EF4-FFF2-40B4-BE49-F238E27FC236}">
              <a16:creationId xmlns:a16="http://schemas.microsoft.com/office/drawing/2014/main" id="{D6F9706E-41C4-4550-823C-CD6F787235EE}"/>
            </a:ext>
          </a:extLst>
        </xdr:cNvPr>
        <xdr:cNvSpPr/>
      </xdr:nvSpPr>
      <xdr:spPr>
        <a:xfrm>
          <a:off x="1812787" y="1478765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118111</xdr:rowOff>
    </xdr:from>
    <xdr:to>
      <xdr:col>15</xdr:col>
      <xdr:colOff>50800</xdr:colOff>
      <xdr:row>84</xdr:row>
      <xdr:rowOff>152400</xdr:rowOff>
    </xdr:to>
    <xdr:cxnSp macro="">
      <xdr:nvCxnSpPr>
        <xdr:cNvPr id="295" name="直線コネクタ 294">
          <a:extLst>
            <a:ext uri="{FF2B5EF4-FFF2-40B4-BE49-F238E27FC236}">
              <a16:creationId xmlns:a16="http://schemas.microsoft.com/office/drawing/2014/main" id="{41516388-1CE4-4F39-A7D5-1112E602A663}"/>
            </a:ext>
          </a:extLst>
        </xdr:cNvPr>
        <xdr:cNvCxnSpPr/>
      </xdr:nvCxnSpPr>
      <xdr:spPr>
        <a:xfrm flipV="1">
          <a:off x="1863587" y="14804170"/>
          <a:ext cx="811143"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85598</xdr:rowOff>
    </xdr:from>
    <xdr:to>
      <xdr:col>6</xdr:col>
      <xdr:colOff>38100</xdr:colOff>
      <xdr:row>85</xdr:row>
      <xdr:rowOff>15748</xdr:rowOff>
    </xdr:to>
    <xdr:sp macro="" textlink="">
      <xdr:nvSpPr>
        <xdr:cNvPr id="296" name="楕円 295">
          <a:extLst>
            <a:ext uri="{FF2B5EF4-FFF2-40B4-BE49-F238E27FC236}">
              <a16:creationId xmlns:a16="http://schemas.microsoft.com/office/drawing/2014/main" id="{CAA18A18-234A-4E73-AB6C-F7CE01A38796}"/>
            </a:ext>
          </a:extLst>
        </xdr:cNvPr>
        <xdr:cNvSpPr/>
      </xdr:nvSpPr>
      <xdr:spPr>
        <a:xfrm>
          <a:off x="1001643" y="1477165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136398</xdr:rowOff>
    </xdr:from>
    <xdr:to>
      <xdr:col>10</xdr:col>
      <xdr:colOff>114300</xdr:colOff>
      <xdr:row>84</xdr:row>
      <xdr:rowOff>152400</xdr:rowOff>
    </xdr:to>
    <xdr:cxnSp macro="">
      <xdr:nvCxnSpPr>
        <xdr:cNvPr id="297" name="直線コネクタ 296">
          <a:extLst>
            <a:ext uri="{FF2B5EF4-FFF2-40B4-BE49-F238E27FC236}">
              <a16:creationId xmlns:a16="http://schemas.microsoft.com/office/drawing/2014/main" id="{553E2050-E84A-4A53-8747-9F89A03AD85D}"/>
            </a:ext>
          </a:extLst>
        </xdr:cNvPr>
        <xdr:cNvCxnSpPr/>
      </xdr:nvCxnSpPr>
      <xdr:spPr>
        <a:xfrm>
          <a:off x="1052443" y="14822457"/>
          <a:ext cx="811144"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298" name="n_1aveValue【福祉施設】&#10;有形固定資産減価償却率">
          <a:extLst>
            <a:ext uri="{FF2B5EF4-FFF2-40B4-BE49-F238E27FC236}">
              <a16:creationId xmlns:a16="http://schemas.microsoft.com/office/drawing/2014/main" id="{5195E082-F726-4314-8DC1-AABC97CA4D94}"/>
            </a:ext>
          </a:extLst>
        </xdr:cNvPr>
        <xdr:cNvSpPr txBox="1"/>
      </xdr:nvSpPr>
      <xdr:spPr>
        <a:xfrm>
          <a:off x="3301761" y="138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299" name="n_2aveValue【福祉施設】&#10;有形固定資産減価償却率">
          <a:extLst>
            <a:ext uri="{FF2B5EF4-FFF2-40B4-BE49-F238E27FC236}">
              <a16:creationId xmlns:a16="http://schemas.microsoft.com/office/drawing/2014/main" id="{A583D173-5CF6-4A09-808D-6757337B7042}"/>
            </a:ext>
          </a:extLst>
        </xdr:cNvPr>
        <xdr:cNvSpPr txBox="1"/>
      </xdr:nvSpPr>
      <xdr:spPr>
        <a:xfrm>
          <a:off x="2487746" y="13778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0" name="n_3aveValue【福祉施設】&#10;有形固定資産減価償却率">
          <a:extLst>
            <a:ext uri="{FF2B5EF4-FFF2-40B4-BE49-F238E27FC236}">
              <a16:creationId xmlns:a16="http://schemas.microsoft.com/office/drawing/2014/main" id="{862347AA-5C1D-43CD-A3F5-B38D1EE94C56}"/>
            </a:ext>
          </a:extLst>
        </xdr:cNvPr>
        <xdr:cNvSpPr txBox="1"/>
      </xdr:nvSpPr>
      <xdr:spPr>
        <a:xfrm>
          <a:off x="1676602" y="1380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01" name="n_4aveValue【福祉施設】&#10;有形固定資産減価償却率">
          <a:extLst>
            <a:ext uri="{FF2B5EF4-FFF2-40B4-BE49-F238E27FC236}">
              <a16:creationId xmlns:a16="http://schemas.microsoft.com/office/drawing/2014/main" id="{015F4D23-5602-452F-898D-9F2A2B2020A9}"/>
            </a:ext>
          </a:extLst>
        </xdr:cNvPr>
        <xdr:cNvSpPr txBox="1"/>
      </xdr:nvSpPr>
      <xdr:spPr>
        <a:xfrm>
          <a:off x="865459" y="1378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164609</xdr:rowOff>
    </xdr:from>
    <xdr:ext cx="405111" cy="259045"/>
    <xdr:sp macro="" textlink="">
      <xdr:nvSpPr>
        <xdr:cNvPr id="302" name="n_1mainValue【福祉施設】&#10;有形固定資産減価償却率">
          <a:extLst>
            <a:ext uri="{FF2B5EF4-FFF2-40B4-BE49-F238E27FC236}">
              <a16:creationId xmlns:a16="http://schemas.microsoft.com/office/drawing/2014/main" id="{A300EB0E-251A-4A34-9F08-C839361C2A98}"/>
            </a:ext>
          </a:extLst>
        </xdr:cNvPr>
        <xdr:cNvSpPr txBox="1"/>
      </xdr:nvSpPr>
      <xdr:spPr>
        <a:xfrm>
          <a:off x="3301761" y="1485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160038</xdr:rowOff>
    </xdr:from>
    <xdr:ext cx="405111" cy="259045"/>
    <xdr:sp macro="" textlink="">
      <xdr:nvSpPr>
        <xdr:cNvPr id="303" name="n_2mainValue【福祉施設】&#10;有形固定資産減価償却率">
          <a:extLst>
            <a:ext uri="{FF2B5EF4-FFF2-40B4-BE49-F238E27FC236}">
              <a16:creationId xmlns:a16="http://schemas.microsoft.com/office/drawing/2014/main" id="{81893768-7E9B-4242-9477-181390C73944}"/>
            </a:ext>
          </a:extLst>
        </xdr:cNvPr>
        <xdr:cNvSpPr txBox="1"/>
      </xdr:nvSpPr>
      <xdr:spPr>
        <a:xfrm>
          <a:off x="2487746" y="148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04" name="n_3mainValue【福祉施設】&#10;有形固定資産減価償却率">
          <a:extLst>
            <a:ext uri="{FF2B5EF4-FFF2-40B4-BE49-F238E27FC236}">
              <a16:creationId xmlns:a16="http://schemas.microsoft.com/office/drawing/2014/main" id="{78B0E070-F70F-489A-BC66-0C9F76F5F1F5}"/>
            </a:ext>
          </a:extLst>
        </xdr:cNvPr>
        <xdr:cNvSpPr txBox="1"/>
      </xdr:nvSpPr>
      <xdr:spPr>
        <a:xfrm>
          <a:off x="1676602" y="148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6875</xdr:rowOff>
    </xdr:from>
    <xdr:ext cx="405111" cy="259045"/>
    <xdr:sp macro="" textlink="">
      <xdr:nvSpPr>
        <xdr:cNvPr id="305" name="n_4mainValue【福祉施設】&#10;有形固定資産減価償却率">
          <a:extLst>
            <a:ext uri="{FF2B5EF4-FFF2-40B4-BE49-F238E27FC236}">
              <a16:creationId xmlns:a16="http://schemas.microsoft.com/office/drawing/2014/main" id="{2204EE97-B003-427B-AA91-0BFC91EE95CC}"/>
            </a:ext>
          </a:extLst>
        </xdr:cNvPr>
        <xdr:cNvSpPr txBox="1"/>
      </xdr:nvSpPr>
      <xdr:spPr>
        <a:xfrm>
          <a:off x="865459" y="1486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8C87B2A5-AF5E-482E-9E0E-BBE8E48FC716}"/>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F95BDDA0-918E-4D07-9821-29F81F6873E4}"/>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CB589DC2-7526-4309-8CC7-CF2F09FEF1C2}"/>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8B0DE755-6271-45EE-B9C7-14055422830E}"/>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653A2C4F-AC23-472A-9C9B-2BA39FE2FEBF}"/>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E7A514E9-A149-4D88-AA93-FB6B52FFFADB}"/>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D7BB2899-715E-4E4B-9A9A-FB76EF8C05E6}"/>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15EDBD7C-0A3A-43A3-A8B4-9FF6D888E12E}"/>
            </a:ext>
          </a:extLst>
        </xdr:cNvPr>
        <xdr:cNvSpPr/>
      </xdr:nvSpPr>
      <xdr:spPr>
        <a:xfrm>
          <a:off x="6074576" y="1320695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CDD291F7-F1B2-43EF-B4A8-6C8108B0706B}"/>
            </a:ext>
          </a:extLst>
        </xdr:cNvPr>
        <xdr:cNvSpPr txBox="1"/>
      </xdr:nvSpPr>
      <xdr:spPr>
        <a:xfrm>
          <a:off x="603647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4EEC9BA4-8381-4C42-B82C-6509C7A93063}"/>
            </a:ext>
          </a:extLst>
        </xdr:cNvPr>
        <xdr:cNvCxnSpPr/>
      </xdr:nvCxnSpPr>
      <xdr:spPr>
        <a:xfrm>
          <a:off x="6074576" y="15538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A0552261-3431-4227-A781-4AF9042B39CF}"/>
            </a:ext>
          </a:extLst>
        </xdr:cNvPr>
        <xdr:cNvCxnSpPr/>
      </xdr:nvCxnSpPr>
      <xdr:spPr>
        <a:xfrm>
          <a:off x="6074576" y="152046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74213DC8-470F-4DD2-8914-D64D24C128F9}"/>
            </a:ext>
          </a:extLst>
        </xdr:cNvPr>
        <xdr:cNvSpPr txBox="1"/>
      </xdr:nvSpPr>
      <xdr:spPr>
        <a:xfrm>
          <a:off x="5638539"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35E4CF81-B400-4D9E-9CA7-F64D697DC6BE}"/>
            </a:ext>
          </a:extLst>
        </xdr:cNvPr>
        <xdr:cNvCxnSpPr/>
      </xdr:nvCxnSpPr>
      <xdr:spPr>
        <a:xfrm>
          <a:off x="6074576" y="1487459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80688D73-56DF-49FA-938A-11C6F2757158}"/>
            </a:ext>
          </a:extLst>
        </xdr:cNvPr>
        <xdr:cNvSpPr txBox="1"/>
      </xdr:nvSpPr>
      <xdr:spPr>
        <a:xfrm>
          <a:off x="5638539" y="147288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602D9332-4D41-4273-8FDC-5412EB44D5B0}"/>
            </a:ext>
          </a:extLst>
        </xdr:cNvPr>
        <xdr:cNvCxnSpPr/>
      </xdr:nvCxnSpPr>
      <xdr:spPr>
        <a:xfrm>
          <a:off x="6074576" y="1454106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99014D40-E5CF-4B85-BF58-05FE195A76B6}"/>
            </a:ext>
          </a:extLst>
        </xdr:cNvPr>
        <xdr:cNvSpPr txBox="1"/>
      </xdr:nvSpPr>
      <xdr:spPr>
        <a:xfrm>
          <a:off x="5638539" y="143953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BFC95560-6C3E-4295-A248-0D7ABB4865AD}"/>
            </a:ext>
          </a:extLst>
        </xdr:cNvPr>
        <xdr:cNvCxnSpPr/>
      </xdr:nvCxnSpPr>
      <xdr:spPr>
        <a:xfrm>
          <a:off x="6074576" y="142075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338C51CB-8209-41D6-8239-7838DB8E216E}"/>
            </a:ext>
          </a:extLst>
        </xdr:cNvPr>
        <xdr:cNvSpPr txBox="1"/>
      </xdr:nvSpPr>
      <xdr:spPr>
        <a:xfrm>
          <a:off x="5638539" y="140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BDB479D0-D54B-4D50-B2B3-6278B8EDF6C5}"/>
            </a:ext>
          </a:extLst>
        </xdr:cNvPr>
        <xdr:cNvCxnSpPr/>
      </xdr:nvCxnSpPr>
      <xdr:spPr>
        <a:xfrm>
          <a:off x="6074576" y="1387400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a:extLst>
            <a:ext uri="{FF2B5EF4-FFF2-40B4-BE49-F238E27FC236}">
              <a16:creationId xmlns:a16="http://schemas.microsoft.com/office/drawing/2014/main" id="{8BF79AEB-A384-48FA-B706-3E6C88084240}"/>
            </a:ext>
          </a:extLst>
        </xdr:cNvPr>
        <xdr:cNvSpPr txBox="1"/>
      </xdr:nvSpPr>
      <xdr:spPr>
        <a:xfrm>
          <a:off x="5638539" y="13728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801EACB4-4755-4942-9D39-F53F7C61FCFD}"/>
            </a:ext>
          </a:extLst>
        </xdr:cNvPr>
        <xdr:cNvCxnSpPr/>
      </xdr:nvCxnSpPr>
      <xdr:spPr>
        <a:xfrm>
          <a:off x="6074576" y="135404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7" name="テキスト ボックス 326">
          <a:extLst>
            <a:ext uri="{FF2B5EF4-FFF2-40B4-BE49-F238E27FC236}">
              <a16:creationId xmlns:a16="http://schemas.microsoft.com/office/drawing/2014/main" id="{FC63389A-B967-454D-B4AE-D78F98366096}"/>
            </a:ext>
          </a:extLst>
        </xdr:cNvPr>
        <xdr:cNvSpPr txBox="1"/>
      </xdr:nvSpPr>
      <xdr:spPr>
        <a:xfrm>
          <a:off x="5638539" y="133947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30984CC2-A075-4968-B186-92A93CF247BC}"/>
            </a:ext>
          </a:extLst>
        </xdr:cNvPr>
        <xdr:cNvCxnSpPr/>
      </xdr:nvCxnSpPr>
      <xdr:spPr>
        <a:xfrm>
          <a:off x="6074576" y="1320695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95B6727A-08A1-4EDA-BE07-477E30DA1C01}"/>
            </a:ext>
          </a:extLst>
        </xdr:cNvPr>
        <xdr:cNvSpPr txBox="1"/>
      </xdr:nvSpPr>
      <xdr:spPr>
        <a:xfrm>
          <a:off x="5638539"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34D33033-22E6-4F23-9C52-E6F27387605D}"/>
            </a:ext>
          </a:extLst>
        </xdr:cNvPr>
        <xdr:cNvSpPr/>
      </xdr:nvSpPr>
      <xdr:spPr>
        <a:xfrm>
          <a:off x="6074576" y="1320695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31" name="直線コネクタ 330">
          <a:extLst>
            <a:ext uri="{FF2B5EF4-FFF2-40B4-BE49-F238E27FC236}">
              <a16:creationId xmlns:a16="http://schemas.microsoft.com/office/drawing/2014/main" id="{86B800B4-A5A4-4258-809B-ABBDA9A58848}"/>
            </a:ext>
          </a:extLst>
        </xdr:cNvPr>
        <xdr:cNvCxnSpPr/>
      </xdr:nvCxnSpPr>
      <xdr:spPr>
        <a:xfrm flipV="1">
          <a:off x="9620113" y="13605794"/>
          <a:ext cx="0" cy="152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32" name="【福祉施設】&#10;一人当たり面積最小値テキスト">
          <a:extLst>
            <a:ext uri="{FF2B5EF4-FFF2-40B4-BE49-F238E27FC236}">
              <a16:creationId xmlns:a16="http://schemas.microsoft.com/office/drawing/2014/main" id="{FE4268C4-6ACC-476F-9E81-70F07E6BA626}"/>
            </a:ext>
          </a:extLst>
        </xdr:cNvPr>
        <xdr:cNvSpPr txBox="1"/>
      </xdr:nvSpPr>
      <xdr:spPr>
        <a:xfrm>
          <a:off x="9659178" y="1513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33" name="直線コネクタ 332">
          <a:extLst>
            <a:ext uri="{FF2B5EF4-FFF2-40B4-BE49-F238E27FC236}">
              <a16:creationId xmlns:a16="http://schemas.microsoft.com/office/drawing/2014/main" id="{7D9A12A3-2BAB-4952-AA83-39AE216901C5}"/>
            </a:ext>
          </a:extLst>
        </xdr:cNvPr>
        <xdr:cNvCxnSpPr/>
      </xdr:nvCxnSpPr>
      <xdr:spPr>
        <a:xfrm>
          <a:off x="9547750" y="1512953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34" name="【福祉施設】&#10;一人当たり面積最大値テキスト">
          <a:extLst>
            <a:ext uri="{FF2B5EF4-FFF2-40B4-BE49-F238E27FC236}">
              <a16:creationId xmlns:a16="http://schemas.microsoft.com/office/drawing/2014/main" id="{552E00A3-C226-4ED5-A21B-B6C0AF9109FB}"/>
            </a:ext>
          </a:extLst>
        </xdr:cNvPr>
        <xdr:cNvSpPr txBox="1"/>
      </xdr:nvSpPr>
      <xdr:spPr>
        <a:xfrm>
          <a:off x="9659178" y="133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35" name="直線コネクタ 334">
          <a:extLst>
            <a:ext uri="{FF2B5EF4-FFF2-40B4-BE49-F238E27FC236}">
              <a16:creationId xmlns:a16="http://schemas.microsoft.com/office/drawing/2014/main" id="{53F51D35-56DC-4DC8-97BD-007EE9524004}"/>
            </a:ext>
          </a:extLst>
        </xdr:cNvPr>
        <xdr:cNvCxnSpPr/>
      </xdr:nvCxnSpPr>
      <xdr:spPr>
        <a:xfrm>
          <a:off x="9547750" y="1360579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336" name="【福祉施設】&#10;一人当たり面積平均値テキスト">
          <a:extLst>
            <a:ext uri="{FF2B5EF4-FFF2-40B4-BE49-F238E27FC236}">
              <a16:creationId xmlns:a16="http://schemas.microsoft.com/office/drawing/2014/main" id="{BEB1904C-B8B7-405E-9ADC-250F2671F6D7}"/>
            </a:ext>
          </a:extLst>
        </xdr:cNvPr>
        <xdr:cNvSpPr txBox="1"/>
      </xdr:nvSpPr>
      <xdr:spPr>
        <a:xfrm>
          <a:off x="9659178" y="14569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37" name="フローチャート: 判断 336">
          <a:extLst>
            <a:ext uri="{FF2B5EF4-FFF2-40B4-BE49-F238E27FC236}">
              <a16:creationId xmlns:a16="http://schemas.microsoft.com/office/drawing/2014/main" id="{91FA767E-52A8-4ED0-BBF2-59FD75AD7052}"/>
            </a:ext>
          </a:extLst>
        </xdr:cNvPr>
        <xdr:cNvSpPr/>
      </xdr:nvSpPr>
      <xdr:spPr>
        <a:xfrm>
          <a:off x="9585850" y="14591503"/>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38" name="フローチャート: 判断 337">
          <a:extLst>
            <a:ext uri="{FF2B5EF4-FFF2-40B4-BE49-F238E27FC236}">
              <a16:creationId xmlns:a16="http://schemas.microsoft.com/office/drawing/2014/main" id="{370740ED-7585-4260-AB33-53CADA916BF0}"/>
            </a:ext>
          </a:extLst>
        </xdr:cNvPr>
        <xdr:cNvSpPr/>
      </xdr:nvSpPr>
      <xdr:spPr>
        <a:xfrm>
          <a:off x="8809935" y="1460456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39" name="フローチャート: 判断 338">
          <a:extLst>
            <a:ext uri="{FF2B5EF4-FFF2-40B4-BE49-F238E27FC236}">
              <a16:creationId xmlns:a16="http://schemas.microsoft.com/office/drawing/2014/main" id="{25598234-06FE-4CA2-8388-26FA719E6D19}"/>
            </a:ext>
          </a:extLst>
        </xdr:cNvPr>
        <xdr:cNvSpPr/>
      </xdr:nvSpPr>
      <xdr:spPr>
        <a:xfrm>
          <a:off x="7998791" y="1460456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40" name="フローチャート: 判断 339">
          <a:extLst>
            <a:ext uri="{FF2B5EF4-FFF2-40B4-BE49-F238E27FC236}">
              <a16:creationId xmlns:a16="http://schemas.microsoft.com/office/drawing/2014/main" id="{34BAC696-82A3-485B-8E1B-D16F55322D09}"/>
            </a:ext>
          </a:extLst>
        </xdr:cNvPr>
        <xdr:cNvSpPr/>
      </xdr:nvSpPr>
      <xdr:spPr>
        <a:xfrm>
          <a:off x="7172077" y="1448025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111398</xdr:rowOff>
    </xdr:from>
    <xdr:to>
      <xdr:col>36</xdr:col>
      <xdr:colOff>165100</xdr:colOff>
      <xdr:row>85</xdr:row>
      <xdr:rowOff>41548</xdr:rowOff>
    </xdr:to>
    <xdr:sp macro="" textlink="">
      <xdr:nvSpPr>
        <xdr:cNvPr id="341" name="フローチャート: 判断 340">
          <a:extLst>
            <a:ext uri="{FF2B5EF4-FFF2-40B4-BE49-F238E27FC236}">
              <a16:creationId xmlns:a16="http://schemas.microsoft.com/office/drawing/2014/main" id="{6CA660F7-4347-4090-A301-22761740EA48}"/>
            </a:ext>
          </a:extLst>
        </xdr:cNvPr>
        <xdr:cNvSpPr/>
      </xdr:nvSpPr>
      <xdr:spPr>
        <a:xfrm>
          <a:off x="6360933" y="1479745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6E20A422-722E-4CF5-9091-1684D210B23F}"/>
            </a:ext>
          </a:extLst>
        </xdr:cNvPr>
        <xdr:cNvSpPr txBox="1"/>
      </xdr:nvSpPr>
      <xdr:spPr>
        <a:xfrm>
          <a:off x="944615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B7475FF-4472-493A-88BA-285020F2CE3D}"/>
            </a:ext>
          </a:extLst>
        </xdr:cNvPr>
        <xdr:cNvSpPr txBox="1"/>
      </xdr:nvSpPr>
      <xdr:spPr>
        <a:xfrm>
          <a:off x="868580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D26BE0C5-6ADC-4EC9-A04B-D01EF7E61A86}"/>
            </a:ext>
          </a:extLst>
        </xdr:cNvPr>
        <xdr:cNvSpPr txBox="1"/>
      </xdr:nvSpPr>
      <xdr:spPr>
        <a:xfrm>
          <a:off x="7874663"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7E51594-DEF5-4F7E-A5A0-9A183292959B}"/>
            </a:ext>
          </a:extLst>
        </xdr:cNvPr>
        <xdr:cNvSpPr txBox="1"/>
      </xdr:nvSpPr>
      <xdr:spPr>
        <a:xfrm>
          <a:off x="704794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026669B-D64A-4D74-919D-766F0F9307FD}"/>
            </a:ext>
          </a:extLst>
        </xdr:cNvPr>
        <xdr:cNvSpPr txBox="1"/>
      </xdr:nvSpPr>
      <xdr:spPr>
        <a:xfrm>
          <a:off x="623680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59145</xdr:rowOff>
    </xdr:from>
    <xdr:to>
      <xdr:col>50</xdr:col>
      <xdr:colOff>165100</xdr:colOff>
      <xdr:row>86</xdr:row>
      <xdr:rowOff>160745</xdr:rowOff>
    </xdr:to>
    <xdr:sp macro="" textlink="">
      <xdr:nvSpPr>
        <xdr:cNvPr id="347" name="楕円 346">
          <a:extLst>
            <a:ext uri="{FF2B5EF4-FFF2-40B4-BE49-F238E27FC236}">
              <a16:creationId xmlns:a16="http://schemas.microsoft.com/office/drawing/2014/main" id="{C5EE3D1C-FCD2-4C13-8B3B-0D7287EC65E1}"/>
            </a:ext>
          </a:extLst>
        </xdr:cNvPr>
        <xdr:cNvSpPr/>
      </xdr:nvSpPr>
      <xdr:spPr>
        <a:xfrm>
          <a:off x="8809935" y="150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62412</xdr:rowOff>
    </xdr:from>
    <xdr:to>
      <xdr:col>46</xdr:col>
      <xdr:colOff>38100</xdr:colOff>
      <xdr:row>86</xdr:row>
      <xdr:rowOff>164012</xdr:rowOff>
    </xdr:to>
    <xdr:sp macro="" textlink="">
      <xdr:nvSpPr>
        <xdr:cNvPr id="348" name="楕円 347">
          <a:extLst>
            <a:ext uri="{FF2B5EF4-FFF2-40B4-BE49-F238E27FC236}">
              <a16:creationId xmlns:a16="http://schemas.microsoft.com/office/drawing/2014/main" id="{ECDBE520-8178-484B-A9E4-E224334F8D4D}"/>
            </a:ext>
          </a:extLst>
        </xdr:cNvPr>
        <xdr:cNvSpPr/>
      </xdr:nvSpPr>
      <xdr:spPr>
        <a:xfrm>
          <a:off x="7998791" y="1509832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109945</xdr:rowOff>
    </xdr:from>
    <xdr:to>
      <xdr:col>50</xdr:col>
      <xdr:colOff>114300</xdr:colOff>
      <xdr:row>86</xdr:row>
      <xdr:rowOff>113212</xdr:rowOff>
    </xdr:to>
    <xdr:cxnSp macro="">
      <xdr:nvCxnSpPr>
        <xdr:cNvPr id="349" name="直線コネクタ 348">
          <a:extLst>
            <a:ext uri="{FF2B5EF4-FFF2-40B4-BE49-F238E27FC236}">
              <a16:creationId xmlns:a16="http://schemas.microsoft.com/office/drawing/2014/main" id="{7872FC93-ECD6-46EB-81D5-3D481C2B89FA}"/>
            </a:ext>
          </a:extLst>
        </xdr:cNvPr>
        <xdr:cNvCxnSpPr/>
      </xdr:nvCxnSpPr>
      <xdr:spPr>
        <a:xfrm flipV="1">
          <a:off x="8049591" y="15145862"/>
          <a:ext cx="811144"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62412</xdr:rowOff>
    </xdr:from>
    <xdr:to>
      <xdr:col>41</xdr:col>
      <xdr:colOff>101600</xdr:colOff>
      <xdr:row>86</xdr:row>
      <xdr:rowOff>164012</xdr:rowOff>
    </xdr:to>
    <xdr:sp macro="" textlink="">
      <xdr:nvSpPr>
        <xdr:cNvPr id="350" name="楕円 349">
          <a:extLst>
            <a:ext uri="{FF2B5EF4-FFF2-40B4-BE49-F238E27FC236}">
              <a16:creationId xmlns:a16="http://schemas.microsoft.com/office/drawing/2014/main" id="{5DCACE2A-9AFC-4638-9EAA-630B657BFA60}"/>
            </a:ext>
          </a:extLst>
        </xdr:cNvPr>
        <xdr:cNvSpPr/>
      </xdr:nvSpPr>
      <xdr:spPr>
        <a:xfrm>
          <a:off x="7172077" y="150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113212</xdr:rowOff>
    </xdr:from>
    <xdr:to>
      <xdr:col>45</xdr:col>
      <xdr:colOff>177800</xdr:colOff>
      <xdr:row>86</xdr:row>
      <xdr:rowOff>113212</xdr:rowOff>
    </xdr:to>
    <xdr:cxnSp macro="">
      <xdr:nvCxnSpPr>
        <xdr:cNvPr id="351" name="直線コネクタ 350">
          <a:extLst>
            <a:ext uri="{FF2B5EF4-FFF2-40B4-BE49-F238E27FC236}">
              <a16:creationId xmlns:a16="http://schemas.microsoft.com/office/drawing/2014/main" id="{4F9861CF-9417-4DE3-8841-F2B41E407C62}"/>
            </a:ext>
          </a:extLst>
        </xdr:cNvPr>
        <xdr:cNvCxnSpPr/>
      </xdr:nvCxnSpPr>
      <xdr:spPr>
        <a:xfrm>
          <a:off x="7222877" y="15149129"/>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62412</xdr:rowOff>
    </xdr:from>
    <xdr:to>
      <xdr:col>36</xdr:col>
      <xdr:colOff>165100</xdr:colOff>
      <xdr:row>86</xdr:row>
      <xdr:rowOff>164012</xdr:rowOff>
    </xdr:to>
    <xdr:sp macro="" textlink="">
      <xdr:nvSpPr>
        <xdr:cNvPr id="352" name="楕円 351">
          <a:extLst>
            <a:ext uri="{FF2B5EF4-FFF2-40B4-BE49-F238E27FC236}">
              <a16:creationId xmlns:a16="http://schemas.microsoft.com/office/drawing/2014/main" id="{4957B250-7EA5-415A-9B7A-6DBA33F4144C}"/>
            </a:ext>
          </a:extLst>
        </xdr:cNvPr>
        <xdr:cNvSpPr/>
      </xdr:nvSpPr>
      <xdr:spPr>
        <a:xfrm>
          <a:off x="6360933" y="150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113212</xdr:rowOff>
    </xdr:from>
    <xdr:to>
      <xdr:col>41</xdr:col>
      <xdr:colOff>50800</xdr:colOff>
      <xdr:row>86</xdr:row>
      <xdr:rowOff>113212</xdr:rowOff>
    </xdr:to>
    <xdr:cxnSp macro="">
      <xdr:nvCxnSpPr>
        <xdr:cNvPr id="353" name="直線コネクタ 352">
          <a:extLst>
            <a:ext uri="{FF2B5EF4-FFF2-40B4-BE49-F238E27FC236}">
              <a16:creationId xmlns:a16="http://schemas.microsoft.com/office/drawing/2014/main" id="{3019A79A-BF03-44E5-A875-718B106348DC}"/>
            </a:ext>
          </a:extLst>
        </xdr:cNvPr>
        <xdr:cNvCxnSpPr/>
      </xdr:nvCxnSpPr>
      <xdr:spPr>
        <a:xfrm>
          <a:off x="6411733" y="15149129"/>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54" name="n_1aveValue【福祉施設】&#10;一人当たり面積">
          <a:extLst>
            <a:ext uri="{FF2B5EF4-FFF2-40B4-BE49-F238E27FC236}">
              <a16:creationId xmlns:a16="http://schemas.microsoft.com/office/drawing/2014/main" id="{78362B8F-2269-4B88-BDE5-2B2E1D1ECD50}"/>
            </a:ext>
          </a:extLst>
        </xdr:cNvPr>
        <xdr:cNvSpPr txBox="1"/>
      </xdr:nvSpPr>
      <xdr:spPr>
        <a:xfrm>
          <a:off x="8628733" y="143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55" name="n_2aveValue【福祉施設】&#10;一人当たり面積">
          <a:extLst>
            <a:ext uri="{FF2B5EF4-FFF2-40B4-BE49-F238E27FC236}">
              <a16:creationId xmlns:a16="http://schemas.microsoft.com/office/drawing/2014/main" id="{7B797525-2B2F-4055-A8AA-4D02D6ADF5A7}"/>
            </a:ext>
          </a:extLst>
        </xdr:cNvPr>
        <xdr:cNvSpPr txBox="1"/>
      </xdr:nvSpPr>
      <xdr:spPr>
        <a:xfrm>
          <a:off x="7830290" y="143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356" name="n_3aveValue【福祉施設】&#10;一人当たり面積">
          <a:extLst>
            <a:ext uri="{FF2B5EF4-FFF2-40B4-BE49-F238E27FC236}">
              <a16:creationId xmlns:a16="http://schemas.microsoft.com/office/drawing/2014/main" id="{F4341FBE-D540-4C56-932E-813392B60D9B}"/>
            </a:ext>
          </a:extLst>
        </xdr:cNvPr>
        <xdr:cNvSpPr txBox="1"/>
      </xdr:nvSpPr>
      <xdr:spPr>
        <a:xfrm>
          <a:off x="7003575" y="1425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58075</xdr:rowOff>
    </xdr:from>
    <xdr:ext cx="469744" cy="259045"/>
    <xdr:sp macro="" textlink="">
      <xdr:nvSpPr>
        <xdr:cNvPr id="357" name="n_4aveValue【福祉施設】&#10;一人当たり面積">
          <a:extLst>
            <a:ext uri="{FF2B5EF4-FFF2-40B4-BE49-F238E27FC236}">
              <a16:creationId xmlns:a16="http://schemas.microsoft.com/office/drawing/2014/main" id="{4C1C53A4-F0F0-46EC-B84F-F59C1673EA3F}"/>
            </a:ext>
          </a:extLst>
        </xdr:cNvPr>
        <xdr:cNvSpPr txBox="1"/>
      </xdr:nvSpPr>
      <xdr:spPr>
        <a:xfrm>
          <a:off x="6192431" y="14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151872</xdr:rowOff>
    </xdr:from>
    <xdr:ext cx="469744" cy="259045"/>
    <xdr:sp macro="" textlink="">
      <xdr:nvSpPr>
        <xdr:cNvPr id="358" name="n_1mainValue【福祉施設】&#10;一人当たり面積">
          <a:extLst>
            <a:ext uri="{FF2B5EF4-FFF2-40B4-BE49-F238E27FC236}">
              <a16:creationId xmlns:a16="http://schemas.microsoft.com/office/drawing/2014/main" id="{75065112-1A87-4E78-930F-E980F10244E0}"/>
            </a:ext>
          </a:extLst>
        </xdr:cNvPr>
        <xdr:cNvSpPr txBox="1"/>
      </xdr:nvSpPr>
      <xdr:spPr>
        <a:xfrm>
          <a:off x="8628733" y="1518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155139</xdr:rowOff>
    </xdr:from>
    <xdr:ext cx="469744" cy="259045"/>
    <xdr:sp macro="" textlink="">
      <xdr:nvSpPr>
        <xdr:cNvPr id="359" name="n_2mainValue【福祉施設】&#10;一人当たり面積">
          <a:extLst>
            <a:ext uri="{FF2B5EF4-FFF2-40B4-BE49-F238E27FC236}">
              <a16:creationId xmlns:a16="http://schemas.microsoft.com/office/drawing/2014/main" id="{55081453-2B4E-410A-9812-0B16649BD5DA}"/>
            </a:ext>
          </a:extLst>
        </xdr:cNvPr>
        <xdr:cNvSpPr txBox="1"/>
      </xdr:nvSpPr>
      <xdr:spPr>
        <a:xfrm>
          <a:off x="7830290" y="151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155139</xdr:rowOff>
    </xdr:from>
    <xdr:ext cx="469744" cy="259045"/>
    <xdr:sp macro="" textlink="">
      <xdr:nvSpPr>
        <xdr:cNvPr id="360" name="n_3mainValue【福祉施設】&#10;一人当たり面積">
          <a:extLst>
            <a:ext uri="{FF2B5EF4-FFF2-40B4-BE49-F238E27FC236}">
              <a16:creationId xmlns:a16="http://schemas.microsoft.com/office/drawing/2014/main" id="{41274A9D-CFB9-440E-9A28-EC8550128A34}"/>
            </a:ext>
          </a:extLst>
        </xdr:cNvPr>
        <xdr:cNvSpPr txBox="1"/>
      </xdr:nvSpPr>
      <xdr:spPr>
        <a:xfrm>
          <a:off x="7003575" y="151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155139</xdr:rowOff>
    </xdr:from>
    <xdr:ext cx="469744" cy="259045"/>
    <xdr:sp macro="" textlink="">
      <xdr:nvSpPr>
        <xdr:cNvPr id="361" name="n_4mainValue【福祉施設】&#10;一人当たり面積">
          <a:extLst>
            <a:ext uri="{FF2B5EF4-FFF2-40B4-BE49-F238E27FC236}">
              <a16:creationId xmlns:a16="http://schemas.microsoft.com/office/drawing/2014/main" id="{7BB9B7C1-8279-44D3-83EF-55B67EE88DBF}"/>
            </a:ext>
          </a:extLst>
        </xdr:cNvPr>
        <xdr:cNvSpPr txBox="1"/>
      </xdr:nvSpPr>
      <xdr:spPr>
        <a:xfrm>
          <a:off x="6192431" y="151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2FBE4797-51B3-40BE-9A2A-105D5025EBE5}"/>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9AA324E8-7B6E-4F3C-A369-785E68497100}"/>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36BDC3E8-9376-49A9-A3E0-6B9FF77BECA5}"/>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8D1D4D94-500C-4072-9D33-02EDDDF70212}"/>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E4F3609-9C26-484E-885E-8A7633B9181E}"/>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39DC9AD9-33C5-4763-8450-874B3FA4B264}"/>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56584BE3-E69A-43DE-85FA-DAAFA5CC6C77}"/>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6BB4EDFA-E7E2-4697-85F8-74D8D49533D7}"/>
            </a:ext>
          </a:extLst>
        </xdr:cNvPr>
        <xdr:cNvSpPr/>
      </xdr:nvSpPr>
      <xdr:spPr>
        <a:xfrm>
          <a:off x="69971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54B1DB8C-4A13-48E7-A7F9-F9C9D67367BB}"/>
            </a:ext>
          </a:extLst>
        </xdr:cNvPr>
        <xdr:cNvSpPr txBox="1"/>
      </xdr:nvSpPr>
      <xdr:spPr>
        <a:xfrm>
          <a:off x="677186"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37282656-9313-4E9B-A621-893803857253}"/>
            </a:ext>
          </a:extLst>
        </xdr:cNvPr>
        <xdr:cNvCxnSpPr/>
      </xdr:nvCxnSpPr>
      <xdr:spPr>
        <a:xfrm>
          <a:off x="69971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3C449224-B0A4-4C13-BE3D-98EE3253230F}"/>
            </a:ext>
          </a:extLst>
        </xdr:cNvPr>
        <xdr:cNvSpPr txBox="1"/>
      </xdr:nvSpPr>
      <xdr:spPr>
        <a:xfrm>
          <a:off x="27925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3" name="直線コネクタ 372">
          <a:extLst>
            <a:ext uri="{FF2B5EF4-FFF2-40B4-BE49-F238E27FC236}">
              <a16:creationId xmlns:a16="http://schemas.microsoft.com/office/drawing/2014/main" id="{B9782BC1-6BD4-469C-B8E0-03627C81AE65}"/>
            </a:ext>
          </a:extLst>
        </xdr:cNvPr>
        <xdr:cNvCxnSpPr/>
      </xdr:nvCxnSpPr>
      <xdr:spPr>
        <a:xfrm>
          <a:off x="699715" y="188253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4" name="テキスト ボックス 373">
          <a:extLst>
            <a:ext uri="{FF2B5EF4-FFF2-40B4-BE49-F238E27FC236}">
              <a16:creationId xmlns:a16="http://schemas.microsoft.com/office/drawing/2014/main" id="{BBE66A8C-BE8D-4731-BE45-55E3047A660C}"/>
            </a:ext>
          </a:extLst>
        </xdr:cNvPr>
        <xdr:cNvSpPr txBox="1"/>
      </xdr:nvSpPr>
      <xdr:spPr>
        <a:xfrm>
          <a:off x="279250" y="186876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5" name="直線コネクタ 374">
          <a:extLst>
            <a:ext uri="{FF2B5EF4-FFF2-40B4-BE49-F238E27FC236}">
              <a16:creationId xmlns:a16="http://schemas.microsoft.com/office/drawing/2014/main" id="{1965C5F3-DCC7-4A65-9C74-C3F662D396F1}"/>
            </a:ext>
          </a:extLst>
        </xdr:cNvPr>
        <xdr:cNvCxnSpPr/>
      </xdr:nvCxnSpPr>
      <xdr:spPr>
        <a:xfrm>
          <a:off x="699715" y="1838159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6" name="テキスト ボックス 375">
          <a:extLst>
            <a:ext uri="{FF2B5EF4-FFF2-40B4-BE49-F238E27FC236}">
              <a16:creationId xmlns:a16="http://schemas.microsoft.com/office/drawing/2014/main" id="{C67520DD-E775-438C-8090-FB14F9006EC3}"/>
            </a:ext>
          </a:extLst>
        </xdr:cNvPr>
        <xdr:cNvSpPr txBox="1"/>
      </xdr:nvSpPr>
      <xdr:spPr>
        <a:xfrm>
          <a:off x="343370" y="182438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7" name="直線コネクタ 376">
          <a:extLst>
            <a:ext uri="{FF2B5EF4-FFF2-40B4-BE49-F238E27FC236}">
              <a16:creationId xmlns:a16="http://schemas.microsoft.com/office/drawing/2014/main" id="{C59860C9-2875-4DE6-B51B-C979D7C4DF62}"/>
            </a:ext>
          </a:extLst>
        </xdr:cNvPr>
        <xdr:cNvCxnSpPr/>
      </xdr:nvCxnSpPr>
      <xdr:spPr>
        <a:xfrm>
          <a:off x="699715" y="1793333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8" name="テキスト ボックス 377">
          <a:extLst>
            <a:ext uri="{FF2B5EF4-FFF2-40B4-BE49-F238E27FC236}">
              <a16:creationId xmlns:a16="http://schemas.microsoft.com/office/drawing/2014/main" id="{A96F3071-142F-44FA-B5AB-9E1842700F33}"/>
            </a:ext>
          </a:extLst>
        </xdr:cNvPr>
        <xdr:cNvSpPr txBox="1"/>
      </xdr:nvSpPr>
      <xdr:spPr>
        <a:xfrm>
          <a:off x="343370" y="17795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9" name="直線コネクタ 378">
          <a:extLst>
            <a:ext uri="{FF2B5EF4-FFF2-40B4-BE49-F238E27FC236}">
              <a16:creationId xmlns:a16="http://schemas.microsoft.com/office/drawing/2014/main" id="{4CE22404-61DC-4C59-BB77-41E928FB445B}"/>
            </a:ext>
          </a:extLst>
        </xdr:cNvPr>
        <xdr:cNvCxnSpPr/>
      </xdr:nvCxnSpPr>
      <xdr:spPr>
        <a:xfrm>
          <a:off x="699715" y="174895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0" name="テキスト ボックス 379">
          <a:extLst>
            <a:ext uri="{FF2B5EF4-FFF2-40B4-BE49-F238E27FC236}">
              <a16:creationId xmlns:a16="http://schemas.microsoft.com/office/drawing/2014/main" id="{62B6B542-6B94-49DF-B544-C46E04182A36}"/>
            </a:ext>
          </a:extLst>
        </xdr:cNvPr>
        <xdr:cNvSpPr txBox="1"/>
      </xdr:nvSpPr>
      <xdr:spPr>
        <a:xfrm>
          <a:off x="343370" y="173518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A8A4654D-F3C8-4D10-8758-CC8990A3BD2F}"/>
            </a:ext>
          </a:extLst>
        </xdr:cNvPr>
        <xdr:cNvCxnSpPr/>
      </xdr:nvCxnSpPr>
      <xdr:spPr>
        <a:xfrm>
          <a:off x="69971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2" name="テキスト ボックス 381">
          <a:extLst>
            <a:ext uri="{FF2B5EF4-FFF2-40B4-BE49-F238E27FC236}">
              <a16:creationId xmlns:a16="http://schemas.microsoft.com/office/drawing/2014/main" id="{F45B5A05-BEB3-4B1A-929D-E60BA26B1E5B}"/>
            </a:ext>
          </a:extLst>
        </xdr:cNvPr>
        <xdr:cNvSpPr txBox="1"/>
      </xdr:nvSpPr>
      <xdr:spPr>
        <a:xfrm>
          <a:off x="343370" y="169080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0E2F1DC1-7109-4F6D-BD64-B3ACE3906D30}"/>
            </a:ext>
          </a:extLst>
        </xdr:cNvPr>
        <xdr:cNvSpPr/>
      </xdr:nvSpPr>
      <xdr:spPr>
        <a:xfrm>
          <a:off x="69971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384" name="直線コネクタ 383">
          <a:extLst>
            <a:ext uri="{FF2B5EF4-FFF2-40B4-BE49-F238E27FC236}">
              <a16:creationId xmlns:a16="http://schemas.microsoft.com/office/drawing/2014/main" id="{16BB8011-E37D-43DE-A836-C19B721B51EE}"/>
            </a:ext>
          </a:extLst>
        </xdr:cNvPr>
        <xdr:cNvCxnSpPr/>
      </xdr:nvCxnSpPr>
      <xdr:spPr>
        <a:xfrm flipV="1">
          <a:off x="4261154" y="17368299"/>
          <a:ext cx="0" cy="123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B022E554-8DD6-4991-8B9F-90BA59D263F6}"/>
            </a:ext>
          </a:extLst>
        </xdr:cNvPr>
        <xdr:cNvSpPr txBox="1"/>
      </xdr:nvSpPr>
      <xdr:spPr>
        <a:xfrm>
          <a:off x="4299889" y="18605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86" name="直線コネクタ 385">
          <a:extLst>
            <a:ext uri="{FF2B5EF4-FFF2-40B4-BE49-F238E27FC236}">
              <a16:creationId xmlns:a16="http://schemas.microsoft.com/office/drawing/2014/main" id="{FE47D549-F10E-4540-8FB8-F3D9F3E203AB}"/>
            </a:ext>
          </a:extLst>
        </xdr:cNvPr>
        <xdr:cNvCxnSpPr/>
      </xdr:nvCxnSpPr>
      <xdr:spPr>
        <a:xfrm>
          <a:off x="4188460" y="1860124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B812C8AC-93F0-4628-A44D-3549716EAD77}"/>
            </a:ext>
          </a:extLst>
        </xdr:cNvPr>
        <xdr:cNvSpPr txBox="1"/>
      </xdr:nvSpPr>
      <xdr:spPr>
        <a:xfrm>
          <a:off x="4299889" y="1714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88" name="直線コネクタ 387">
          <a:extLst>
            <a:ext uri="{FF2B5EF4-FFF2-40B4-BE49-F238E27FC236}">
              <a16:creationId xmlns:a16="http://schemas.microsoft.com/office/drawing/2014/main" id="{EBE9F7CB-2D92-4A19-9566-E3788BB3A6D0}"/>
            </a:ext>
          </a:extLst>
        </xdr:cNvPr>
        <xdr:cNvCxnSpPr/>
      </xdr:nvCxnSpPr>
      <xdr:spPr>
        <a:xfrm>
          <a:off x="4188460" y="1736829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15257</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C3F1E7A1-9C1F-4D21-841E-4C2DA0E09A94}"/>
            </a:ext>
          </a:extLst>
        </xdr:cNvPr>
        <xdr:cNvSpPr txBox="1"/>
      </xdr:nvSpPr>
      <xdr:spPr>
        <a:xfrm>
          <a:off x="4299889" y="1776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390" name="フローチャート: 判断 389">
          <a:extLst>
            <a:ext uri="{FF2B5EF4-FFF2-40B4-BE49-F238E27FC236}">
              <a16:creationId xmlns:a16="http://schemas.microsoft.com/office/drawing/2014/main" id="{3394AEEB-D81B-4E9F-8EC2-7F2A01FDDBF1}"/>
            </a:ext>
          </a:extLst>
        </xdr:cNvPr>
        <xdr:cNvSpPr/>
      </xdr:nvSpPr>
      <xdr:spPr>
        <a:xfrm>
          <a:off x="4210989" y="1778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391" name="フローチャート: 判断 390">
          <a:extLst>
            <a:ext uri="{FF2B5EF4-FFF2-40B4-BE49-F238E27FC236}">
              <a16:creationId xmlns:a16="http://schemas.microsoft.com/office/drawing/2014/main" id="{02AC3AC1-4CE7-4A78-AFDA-4391B9F04F22}"/>
            </a:ext>
          </a:extLst>
        </xdr:cNvPr>
        <xdr:cNvSpPr/>
      </xdr:nvSpPr>
      <xdr:spPr>
        <a:xfrm>
          <a:off x="3450645" y="1775670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392" name="フローチャート: 判断 391">
          <a:extLst>
            <a:ext uri="{FF2B5EF4-FFF2-40B4-BE49-F238E27FC236}">
              <a16:creationId xmlns:a16="http://schemas.microsoft.com/office/drawing/2014/main" id="{AE01ED60-5503-403F-B982-5C3276119482}"/>
            </a:ext>
          </a:extLst>
        </xdr:cNvPr>
        <xdr:cNvSpPr/>
      </xdr:nvSpPr>
      <xdr:spPr>
        <a:xfrm>
          <a:off x="2623930" y="1775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393" name="フローチャート: 判断 392">
          <a:extLst>
            <a:ext uri="{FF2B5EF4-FFF2-40B4-BE49-F238E27FC236}">
              <a16:creationId xmlns:a16="http://schemas.microsoft.com/office/drawing/2014/main" id="{3C6BDECF-E1B0-4302-9C3F-2685845757F6}"/>
            </a:ext>
          </a:extLst>
        </xdr:cNvPr>
        <xdr:cNvSpPr/>
      </xdr:nvSpPr>
      <xdr:spPr>
        <a:xfrm>
          <a:off x="1812787" y="17683458"/>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36830</xdr:rowOff>
    </xdr:from>
    <xdr:to>
      <xdr:col>6</xdr:col>
      <xdr:colOff>38100</xdr:colOff>
      <xdr:row>102</xdr:row>
      <xdr:rowOff>138430</xdr:rowOff>
    </xdr:to>
    <xdr:sp macro="" textlink="">
      <xdr:nvSpPr>
        <xdr:cNvPr id="394" name="フローチャート: 判断 393">
          <a:extLst>
            <a:ext uri="{FF2B5EF4-FFF2-40B4-BE49-F238E27FC236}">
              <a16:creationId xmlns:a16="http://schemas.microsoft.com/office/drawing/2014/main" id="{B35C4105-E529-41A1-9B8B-34530519960C}"/>
            </a:ext>
          </a:extLst>
        </xdr:cNvPr>
        <xdr:cNvSpPr/>
      </xdr:nvSpPr>
      <xdr:spPr>
        <a:xfrm>
          <a:off x="1001643" y="1778414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D5EA556-1725-49E3-B1DC-8D040B206D72}"/>
            </a:ext>
          </a:extLst>
        </xdr:cNvPr>
        <xdr:cNvSpPr txBox="1"/>
      </xdr:nvSpPr>
      <xdr:spPr>
        <a:xfrm>
          <a:off x="408686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7EDA1516-7E35-4B63-A926-43EB4F4B8C02}"/>
            </a:ext>
          </a:extLst>
        </xdr:cNvPr>
        <xdr:cNvSpPr txBox="1"/>
      </xdr:nvSpPr>
      <xdr:spPr>
        <a:xfrm>
          <a:off x="332651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7E81246-9697-4B80-8E83-27BCED3C4C0D}"/>
            </a:ext>
          </a:extLst>
        </xdr:cNvPr>
        <xdr:cNvSpPr txBox="1"/>
      </xdr:nvSpPr>
      <xdr:spPr>
        <a:xfrm>
          <a:off x="249980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AAC2CE0-1F6F-43C7-A0CF-69F74AD19D94}"/>
            </a:ext>
          </a:extLst>
        </xdr:cNvPr>
        <xdr:cNvSpPr txBox="1"/>
      </xdr:nvSpPr>
      <xdr:spPr>
        <a:xfrm>
          <a:off x="168865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548C3EA0-89A5-4BCB-8364-19BE976F122A}"/>
            </a:ext>
          </a:extLst>
        </xdr:cNvPr>
        <xdr:cNvSpPr txBox="1"/>
      </xdr:nvSpPr>
      <xdr:spPr>
        <a:xfrm>
          <a:off x="87751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121413</xdr:rowOff>
    </xdr:from>
    <xdr:to>
      <xdr:col>20</xdr:col>
      <xdr:colOff>38100</xdr:colOff>
      <xdr:row>107</xdr:row>
      <xdr:rowOff>51563</xdr:rowOff>
    </xdr:to>
    <xdr:sp macro="" textlink="">
      <xdr:nvSpPr>
        <xdr:cNvPr id="400" name="楕円 399">
          <a:extLst>
            <a:ext uri="{FF2B5EF4-FFF2-40B4-BE49-F238E27FC236}">
              <a16:creationId xmlns:a16="http://schemas.microsoft.com/office/drawing/2014/main" id="{60A629B5-6275-4595-A04B-F21969A81652}"/>
            </a:ext>
          </a:extLst>
        </xdr:cNvPr>
        <xdr:cNvSpPr/>
      </xdr:nvSpPr>
      <xdr:spPr>
        <a:xfrm>
          <a:off x="3450645" y="18536634"/>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105411</xdr:rowOff>
    </xdr:from>
    <xdr:to>
      <xdr:col>15</xdr:col>
      <xdr:colOff>101600</xdr:colOff>
      <xdr:row>107</xdr:row>
      <xdr:rowOff>35561</xdr:rowOff>
    </xdr:to>
    <xdr:sp macro="" textlink="">
      <xdr:nvSpPr>
        <xdr:cNvPr id="401" name="楕円 400">
          <a:extLst>
            <a:ext uri="{FF2B5EF4-FFF2-40B4-BE49-F238E27FC236}">
              <a16:creationId xmlns:a16="http://schemas.microsoft.com/office/drawing/2014/main" id="{F8595CE4-697E-4A4F-AE63-D4154BDD889B}"/>
            </a:ext>
          </a:extLst>
        </xdr:cNvPr>
        <xdr:cNvSpPr/>
      </xdr:nvSpPr>
      <xdr:spPr>
        <a:xfrm>
          <a:off x="2623930" y="18520632"/>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156211</xdr:rowOff>
    </xdr:from>
    <xdr:to>
      <xdr:col>19</xdr:col>
      <xdr:colOff>177800</xdr:colOff>
      <xdr:row>107</xdr:row>
      <xdr:rowOff>763</xdr:rowOff>
    </xdr:to>
    <xdr:cxnSp macro="">
      <xdr:nvCxnSpPr>
        <xdr:cNvPr id="402" name="直線コネクタ 401">
          <a:extLst>
            <a:ext uri="{FF2B5EF4-FFF2-40B4-BE49-F238E27FC236}">
              <a16:creationId xmlns:a16="http://schemas.microsoft.com/office/drawing/2014/main" id="{676EA11F-97FF-4DA5-96B3-1FF050482D8A}"/>
            </a:ext>
          </a:extLst>
        </xdr:cNvPr>
        <xdr:cNvCxnSpPr/>
      </xdr:nvCxnSpPr>
      <xdr:spPr>
        <a:xfrm>
          <a:off x="2674730" y="18571432"/>
          <a:ext cx="826715"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121413</xdr:rowOff>
    </xdr:from>
    <xdr:to>
      <xdr:col>10</xdr:col>
      <xdr:colOff>165100</xdr:colOff>
      <xdr:row>107</xdr:row>
      <xdr:rowOff>51563</xdr:rowOff>
    </xdr:to>
    <xdr:sp macro="" textlink="">
      <xdr:nvSpPr>
        <xdr:cNvPr id="403" name="楕円 402">
          <a:extLst>
            <a:ext uri="{FF2B5EF4-FFF2-40B4-BE49-F238E27FC236}">
              <a16:creationId xmlns:a16="http://schemas.microsoft.com/office/drawing/2014/main" id="{600F2166-42BB-48AD-B608-CB40B7BBF97F}"/>
            </a:ext>
          </a:extLst>
        </xdr:cNvPr>
        <xdr:cNvSpPr/>
      </xdr:nvSpPr>
      <xdr:spPr>
        <a:xfrm>
          <a:off x="1812787" y="18536634"/>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156211</xdr:rowOff>
    </xdr:from>
    <xdr:to>
      <xdr:col>15</xdr:col>
      <xdr:colOff>50800</xdr:colOff>
      <xdr:row>107</xdr:row>
      <xdr:rowOff>763</xdr:rowOff>
    </xdr:to>
    <xdr:cxnSp macro="">
      <xdr:nvCxnSpPr>
        <xdr:cNvPr id="404" name="直線コネクタ 403">
          <a:extLst>
            <a:ext uri="{FF2B5EF4-FFF2-40B4-BE49-F238E27FC236}">
              <a16:creationId xmlns:a16="http://schemas.microsoft.com/office/drawing/2014/main" id="{97D1F376-F4D9-4A32-9348-4C6446C85C3A}"/>
            </a:ext>
          </a:extLst>
        </xdr:cNvPr>
        <xdr:cNvCxnSpPr/>
      </xdr:nvCxnSpPr>
      <xdr:spPr>
        <a:xfrm flipV="1">
          <a:off x="1863587" y="18571432"/>
          <a:ext cx="811143"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107696</xdr:rowOff>
    </xdr:from>
    <xdr:to>
      <xdr:col>6</xdr:col>
      <xdr:colOff>38100</xdr:colOff>
      <xdr:row>107</xdr:row>
      <xdr:rowOff>37846</xdr:rowOff>
    </xdr:to>
    <xdr:sp macro="" textlink="">
      <xdr:nvSpPr>
        <xdr:cNvPr id="405" name="楕円 404">
          <a:extLst>
            <a:ext uri="{FF2B5EF4-FFF2-40B4-BE49-F238E27FC236}">
              <a16:creationId xmlns:a16="http://schemas.microsoft.com/office/drawing/2014/main" id="{0340E581-3196-46BA-94DF-D3AE55CDE623}"/>
            </a:ext>
          </a:extLst>
        </xdr:cNvPr>
        <xdr:cNvSpPr/>
      </xdr:nvSpPr>
      <xdr:spPr>
        <a:xfrm>
          <a:off x="1001643" y="18522917"/>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158496</xdr:rowOff>
    </xdr:from>
    <xdr:to>
      <xdr:col>10</xdr:col>
      <xdr:colOff>114300</xdr:colOff>
      <xdr:row>107</xdr:row>
      <xdr:rowOff>763</xdr:rowOff>
    </xdr:to>
    <xdr:cxnSp macro="">
      <xdr:nvCxnSpPr>
        <xdr:cNvPr id="406" name="直線コネクタ 405">
          <a:extLst>
            <a:ext uri="{FF2B5EF4-FFF2-40B4-BE49-F238E27FC236}">
              <a16:creationId xmlns:a16="http://schemas.microsoft.com/office/drawing/2014/main" id="{64A2090A-28D4-472A-90BE-21E449A4EE6F}"/>
            </a:ext>
          </a:extLst>
        </xdr:cNvPr>
        <xdr:cNvCxnSpPr/>
      </xdr:nvCxnSpPr>
      <xdr:spPr>
        <a:xfrm>
          <a:off x="1052443" y="18573717"/>
          <a:ext cx="811144"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407" name="n_1aveValue【市民会館】&#10;有形固定資産減価償却率">
          <a:extLst>
            <a:ext uri="{FF2B5EF4-FFF2-40B4-BE49-F238E27FC236}">
              <a16:creationId xmlns:a16="http://schemas.microsoft.com/office/drawing/2014/main" id="{FA3FB5A6-25EC-470A-BFBC-014654DFAD46}"/>
            </a:ext>
          </a:extLst>
        </xdr:cNvPr>
        <xdr:cNvSpPr txBox="1"/>
      </xdr:nvSpPr>
      <xdr:spPr>
        <a:xfrm>
          <a:off x="3301761" y="17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408" name="n_2aveValue【市民会館】&#10;有形固定資産減価償却率">
          <a:extLst>
            <a:ext uri="{FF2B5EF4-FFF2-40B4-BE49-F238E27FC236}">
              <a16:creationId xmlns:a16="http://schemas.microsoft.com/office/drawing/2014/main" id="{7BC5A3EB-C880-4FD2-8610-F57EC10154A4}"/>
            </a:ext>
          </a:extLst>
        </xdr:cNvPr>
        <xdr:cNvSpPr txBox="1"/>
      </xdr:nvSpPr>
      <xdr:spPr>
        <a:xfrm>
          <a:off x="2487746" y="175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409" name="n_3aveValue【市民会館】&#10;有形固定資産減価償却率">
          <a:extLst>
            <a:ext uri="{FF2B5EF4-FFF2-40B4-BE49-F238E27FC236}">
              <a16:creationId xmlns:a16="http://schemas.microsoft.com/office/drawing/2014/main" id="{5871EDBE-F788-4664-A1BA-BD295EDD9E97}"/>
            </a:ext>
          </a:extLst>
        </xdr:cNvPr>
        <xdr:cNvSpPr txBox="1"/>
      </xdr:nvSpPr>
      <xdr:spPr>
        <a:xfrm>
          <a:off x="1676602" y="1746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154957</xdr:rowOff>
    </xdr:from>
    <xdr:ext cx="405111" cy="259045"/>
    <xdr:sp macro="" textlink="">
      <xdr:nvSpPr>
        <xdr:cNvPr id="410" name="n_4aveValue【市民会館】&#10;有形固定資産減価償却率">
          <a:extLst>
            <a:ext uri="{FF2B5EF4-FFF2-40B4-BE49-F238E27FC236}">
              <a16:creationId xmlns:a16="http://schemas.microsoft.com/office/drawing/2014/main" id="{FDFCE697-4D39-4640-93AD-BB074BA58E89}"/>
            </a:ext>
          </a:extLst>
        </xdr:cNvPr>
        <xdr:cNvSpPr txBox="1"/>
      </xdr:nvSpPr>
      <xdr:spPr>
        <a:xfrm>
          <a:off x="865459" y="1756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42690</xdr:rowOff>
    </xdr:from>
    <xdr:ext cx="405111" cy="259045"/>
    <xdr:sp macro="" textlink="">
      <xdr:nvSpPr>
        <xdr:cNvPr id="411" name="n_1mainValue【市民会館】&#10;有形固定資産減価償却率">
          <a:extLst>
            <a:ext uri="{FF2B5EF4-FFF2-40B4-BE49-F238E27FC236}">
              <a16:creationId xmlns:a16="http://schemas.microsoft.com/office/drawing/2014/main" id="{78F61CFB-6A26-4808-BC33-98754A2C9A22}"/>
            </a:ext>
          </a:extLst>
        </xdr:cNvPr>
        <xdr:cNvSpPr txBox="1"/>
      </xdr:nvSpPr>
      <xdr:spPr>
        <a:xfrm>
          <a:off x="3301761" y="1862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26688</xdr:rowOff>
    </xdr:from>
    <xdr:ext cx="405111" cy="259045"/>
    <xdr:sp macro="" textlink="">
      <xdr:nvSpPr>
        <xdr:cNvPr id="412" name="n_2mainValue【市民会館】&#10;有形固定資産減価償却率">
          <a:extLst>
            <a:ext uri="{FF2B5EF4-FFF2-40B4-BE49-F238E27FC236}">
              <a16:creationId xmlns:a16="http://schemas.microsoft.com/office/drawing/2014/main" id="{8912CB35-A17F-40D7-BFC3-26825519D174}"/>
            </a:ext>
          </a:extLst>
        </xdr:cNvPr>
        <xdr:cNvSpPr txBox="1"/>
      </xdr:nvSpPr>
      <xdr:spPr>
        <a:xfrm>
          <a:off x="2487746" y="1860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42690</xdr:rowOff>
    </xdr:from>
    <xdr:ext cx="405111" cy="259045"/>
    <xdr:sp macro="" textlink="">
      <xdr:nvSpPr>
        <xdr:cNvPr id="413" name="n_3mainValue【市民会館】&#10;有形固定資産減価償却率">
          <a:extLst>
            <a:ext uri="{FF2B5EF4-FFF2-40B4-BE49-F238E27FC236}">
              <a16:creationId xmlns:a16="http://schemas.microsoft.com/office/drawing/2014/main" id="{F09D3711-43E6-48DC-BD4F-3DA518964DD5}"/>
            </a:ext>
          </a:extLst>
        </xdr:cNvPr>
        <xdr:cNvSpPr txBox="1"/>
      </xdr:nvSpPr>
      <xdr:spPr>
        <a:xfrm>
          <a:off x="1676602" y="1862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28973</xdr:rowOff>
    </xdr:from>
    <xdr:ext cx="405111" cy="259045"/>
    <xdr:sp macro="" textlink="">
      <xdr:nvSpPr>
        <xdr:cNvPr id="414" name="n_4mainValue【市民会館】&#10;有形固定資産減価償却率">
          <a:extLst>
            <a:ext uri="{FF2B5EF4-FFF2-40B4-BE49-F238E27FC236}">
              <a16:creationId xmlns:a16="http://schemas.microsoft.com/office/drawing/2014/main" id="{0CBA4600-7946-4D1B-A441-2FF17C62A6AB}"/>
            </a:ext>
          </a:extLst>
        </xdr:cNvPr>
        <xdr:cNvSpPr txBox="1"/>
      </xdr:nvSpPr>
      <xdr:spPr>
        <a:xfrm>
          <a:off x="865459" y="1861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16D08999-BF5A-4EBA-AF3A-98609F83F1F4}"/>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AF951D4B-6907-44E8-A3A7-1D26DCA4CD82}"/>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A1252912-A302-48C0-8878-06B9C7F46EC9}"/>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717117D1-E7CF-46D4-8B60-6CD3115B35D2}"/>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6FAAC28B-577E-4096-A0B9-A7ED6744C9D1}"/>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4FC99BC6-B048-40CA-8AEC-8DF4C8887AE0}"/>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BE53A351-4333-4B0A-A54F-B35B00EDE375}"/>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BCA88F16-249B-4C0B-83FE-89AD7B81FB21}"/>
            </a:ext>
          </a:extLst>
        </xdr:cNvPr>
        <xdr:cNvSpPr/>
      </xdr:nvSpPr>
      <xdr:spPr>
        <a:xfrm>
          <a:off x="6074576" y="17045774"/>
          <a:ext cx="4335117"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8F8EA406-09B6-4C36-901E-05A8B3B6AAA6}"/>
            </a:ext>
          </a:extLst>
        </xdr:cNvPr>
        <xdr:cNvSpPr txBox="1"/>
      </xdr:nvSpPr>
      <xdr:spPr>
        <a:xfrm>
          <a:off x="603647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22039308-EB7B-4D01-8A71-0BC240A61527}"/>
            </a:ext>
          </a:extLst>
        </xdr:cNvPr>
        <xdr:cNvCxnSpPr/>
      </xdr:nvCxnSpPr>
      <xdr:spPr>
        <a:xfrm>
          <a:off x="6074576" y="1926915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24BE73AB-3042-429A-B128-1D58AC967F92}"/>
            </a:ext>
          </a:extLst>
        </xdr:cNvPr>
        <xdr:cNvCxnSpPr/>
      </xdr:nvCxnSpPr>
      <xdr:spPr>
        <a:xfrm>
          <a:off x="6074576" y="1895153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6" name="テキスト ボックス 425">
          <a:extLst>
            <a:ext uri="{FF2B5EF4-FFF2-40B4-BE49-F238E27FC236}">
              <a16:creationId xmlns:a16="http://schemas.microsoft.com/office/drawing/2014/main" id="{4ABAD9F1-7B8D-4DA1-A214-0F91FFD2C5F4}"/>
            </a:ext>
          </a:extLst>
        </xdr:cNvPr>
        <xdr:cNvSpPr txBox="1"/>
      </xdr:nvSpPr>
      <xdr:spPr>
        <a:xfrm>
          <a:off x="5638539"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9F81BD74-5B4F-4381-A507-B4F55550E959}"/>
            </a:ext>
          </a:extLst>
        </xdr:cNvPr>
        <xdr:cNvCxnSpPr/>
      </xdr:nvCxnSpPr>
      <xdr:spPr>
        <a:xfrm>
          <a:off x="6074576" y="1863390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8" name="テキスト ボックス 427">
          <a:extLst>
            <a:ext uri="{FF2B5EF4-FFF2-40B4-BE49-F238E27FC236}">
              <a16:creationId xmlns:a16="http://schemas.microsoft.com/office/drawing/2014/main" id="{475442EE-C57A-459D-A6E1-876D1EB87134}"/>
            </a:ext>
          </a:extLst>
        </xdr:cNvPr>
        <xdr:cNvSpPr txBox="1"/>
      </xdr:nvSpPr>
      <xdr:spPr>
        <a:xfrm>
          <a:off x="5638539" y="18496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F16A5AEB-F78F-4992-B728-00528F48FFCA}"/>
            </a:ext>
          </a:extLst>
        </xdr:cNvPr>
        <xdr:cNvCxnSpPr/>
      </xdr:nvCxnSpPr>
      <xdr:spPr>
        <a:xfrm>
          <a:off x="6074576" y="183162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0" name="テキスト ボックス 429">
          <a:extLst>
            <a:ext uri="{FF2B5EF4-FFF2-40B4-BE49-F238E27FC236}">
              <a16:creationId xmlns:a16="http://schemas.microsoft.com/office/drawing/2014/main" id="{EABDDE85-35FB-45BA-B8F6-3E4EF6C704BB}"/>
            </a:ext>
          </a:extLst>
        </xdr:cNvPr>
        <xdr:cNvSpPr txBox="1"/>
      </xdr:nvSpPr>
      <xdr:spPr>
        <a:xfrm>
          <a:off x="5638539" y="181785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0883838A-EEB9-4A0A-940D-C5E0217C3989}"/>
            </a:ext>
          </a:extLst>
        </xdr:cNvPr>
        <xdr:cNvCxnSpPr/>
      </xdr:nvCxnSpPr>
      <xdr:spPr>
        <a:xfrm>
          <a:off x="6074576" y="1799865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2" name="テキスト ボックス 431">
          <a:extLst>
            <a:ext uri="{FF2B5EF4-FFF2-40B4-BE49-F238E27FC236}">
              <a16:creationId xmlns:a16="http://schemas.microsoft.com/office/drawing/2014/main" id="{F7915C83-8CAB-47DC-B5B1-D49A8D994601}"/>
            </a:ext>
          </a:extLst>
        </xdr:cNvPr>
        <xdr:cNvSpPr txBox="1"/>
      </xdr:nvSpPr>
      <xdr:spPr>
        <a:xfrm>
          <a:off x="5638539" y="17860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7400BF1A-4039-4580-B987-52E2D15E0D25}"/>
            </a:ext>
          </a:extLst>
        </xdr:cNvPr>
        <xdr:cNvCxnSpPr/>
      </xdr:nvCxnSpPr>
      <xdr:spPr>
        <a:xfrm>
          <a:off x="6074576" y="1768102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4" name="テキスト ボックス 433">
          <a:extLst>
            <a:ext uri="{FF2B5EF4-FFF2-40B4-BE49-F238E27FC236}">
              <a16:creationId xmlns:a16="http://schemas.microsoft.com/office/drawing/2014/main" id="{B220D4C1-A3E2-4F4A-9F79-420EA969E946}"/>
            </a:ext>
          </a:extLst>
        </xdr:cNvPr>
        <xdr:cNvSpPr txBox="1"/>
      </xdr:nvSpPr>
      <xdr:spPr>
        <a:xfrm>
          <a:off x="5638539" y="1754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ACD9F1C3-9C3E-4F1B-A4A5-7F4D7AE9F727}"/>
            </a:ext>
          </a:extLst>
        </xdr:cNvPr>
        <xdr:cNvCxnSpPr/>
      </xdr:nvCxnSpPr>
      <xdr:spPr>
        <a:xfrm>
          <a:off x="6074576" y="1736340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6" name="テキスト ボックス 435">
          <a:extLst>
            <a:ext uri="{FF2B5EF4-FFF2-40B4-BE49-F238E27FC236}">
              <a16:creationId xmlns:a16="http://schemas.microsoft.com/office/drawing/2014/main" id="{C8B01792-9932-45BC-BF13-8356EC31C563}"/>
            </a:ext>
          </a:extLst>
        </xdr:cNvPr>
        <xdr:cNvSpPr txBox="1"/>
      </xdr:nvSpPr>
      <xdr:spPr>
        <a:xfrm>
          <a:off x="5638539" y="172256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BCB930C6-5ECF-4E46-9370-7358D5E4E667}"/>
            </a:ext>
          </a:extLst>
        </xdr:cNvPr>
        <xdr:cNvCxnSpPr/>
      </xdr:nvCxnSpPr>
      <xdr:spPr>
        <a:xfrm>
          <a:off x="6074576" y="17045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6FFA72F6-06B9-4730-AD4A-7660AD6543FF}"/>
            </a:ext>
          </a:extLst>
        </xdr:cNvPr>
        <xdr:cNvSpPr txBox="1"/>
      </xdr:nvSpPr>
      <xdr:spPr>
        <a:xfrm>
          <a:off x="5638539"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DC30FF84-9AE9-4E51-B468-584C78477F7F}"/>
            </a:ext>
          </a:extLst>
        </xdr:cNvPr>
        <xdr:cNvSpPr/>
      </xdr:nvSpPr>
      <xdr:spPr>
        <a:xfrm>
          <a:off x="6074576" y="17045774"/>
          <a:ext cx="4335117"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40" name="直線コネクタ 439">
          <a:extLst>
            <a:ext uri="{FF2B5EF4-FFF2-40B4-BE49-F238E27FC236}">
              <a16:creationId xmlns:a16="http://schemas.microsoft.com/office/drawing/2014/main" id="{8EA97343-FA67-413B-912A-29A8D24F0E9A}"/>
            </a:ext>
          </a:extLst>
        </xdr:cNvPr>
        <xdr:cNvCxnSpPr/>
      </xdr:nvCxnSpPr>
      <xdr:spPr>
        <a:xfrm flipV="1">
          <a:off x="9620113" y="17502620"/>
          <a:ext cx="0" cy="131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41" name="【市民会館】&#10;一人当たり面積最小値テキスト">
          <a:extLst>
            <a:ext uri="{FF2B5EF4-FFF2-40B4-BE49-F238E27FC236}">
              <a16:creationId xmlns:a16="http://schemas.microsoft.com/office/drawing/2014/main" id="{3C9A413A-9CF8-423A-A3AE-416A760DCD4E}"/>
            </a:ext>
          </a:extLst>
        </xdr:cNvPr>
        <xdr:cNvSpPr txBox="1"/>
      </xdr:nvSpPr>
      <xdr:spPr>
        <a:xfrm>
          <a:off x="9659178" y="1881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42" name="直線コネクタ 441">
          <a:extLst>
            <a:ext uri="{FF2B5EF4-FFF2-40B4-BE49-F238E27FC236}">
              <a16:creationId xmlns:a16="http://schemas.microsoft.com/office/drawing/2014/main" id="{C1EC2834-2E1D-4E29-AF28-7022DA874377}"/>
            </a:ext>
          </a:extLst>
        </xdr:cNvPr>
        <xdr:cNvCxnSpPr/>
      </xdr:nvCxnSpPr>
      <xdr:spPr>
        <a:xfrm>
          <a:off x="9547750" y="1881557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43" name="【市民会館】&#10;一人当たり面積最大値テキスト">
          <a:extLst>
            <a:ext uri="{FF2B5EF4-FFF2-40B4-BE49-F238E27FC236}">
              <a16:creationId xmlns:a16="http://schemas.microsoft.com/office/drawing/2014/main" id="{133C5F41-8850-46A4-9403-B6ED9F0D1D6C}"/>
            </a:ext>
          </a:extLst>
        </xdr:cNvPr>
        <xdr:cNvSpPr txBox="1"/>
      </xdr:nvSpPr>
      <xdr:spPr>
        <a:xfrm>
          <a:off x="9659178" y="1728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44" name="直線コネクタ 443">
          <a:extLst>
            <a:ext uri="{FF2B5EF4-FFF2-40B4-BE49-F238E27FC236}">
              <a16:creationId xmlns:a16="http://schemas.microsoft.com/office/drawing/2014/main" id="{BDE059B3-CB35-4CB8-832B-B8BCAC60307A}"/>
            </a:ext>
          </a:extLst>
        </xdr:cNvPr>
        <xdr:cNvCxnSpPr/>
      </xdr:nvCxnSpPr>
      <xdr:spPr>
        <a:xfrm>
          <a:off x="9547750" y="1750262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45" name="【市民会館】&#10;一人当たり面積平均値テキスト">
          <a:extLst>
            <a:ext uri="{FF2B5EF4-FFF2-40B4-BE49-F238E27FC236}">
              <a16:creationId xmlns:a16="http://schemas.microsoft.com/office/drawing/2014/main" id="{DC273C83-CB1F-4193-AA6F-FD4FEA2B9747}"/>
            </a:ext>
          </a:extLst>
        </xdr:cNvPr>
        <xdr:cNvSpPr txBox="1"/>
      </xdr:nvSpPr>
      <xdr:spPr>
        <a:xfrm>
          <a:off x="9659178" y="18153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46" name="フローチャート: 判断 445">
          <a:extLst>
            <a:ext uri="{FF2B5EF4-FFF2-40B4-BE49-F238E27FC236}">
              <a16:creationId xmlns:a16="http://schemas.microsoft.com/office/drawing/2014/main" id="{3C2C7B51-27E0-442B-BCF8-68E6FC06F315}"/>
            </a:ext>
          </a:extLst>
        </xdr:cNvPr>
        <xdr:cNvSpPr/>
      </xdr:nvSpPr>
      <xdr:spPr>
        <a:xfrm>
          <a:off x="9585850" y="18175246"/>
          <a:ext cx="86028"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47" name="フローチャート: 判断 446">
          <a:extLst>
            <a:ext uri="{FF2B5EF4-FFF2-40B4-BE49-F238E27FC236}">
              <a16:creationId xmlns:a16="http://schemas.microsoft.com/office/drawing/2014/main" id="{F6D9308B-274D-42F5-A7D7-BB3002E84E28}"/>
            </a:ext>
          </a:extLst>
        </xdr:cNvPr>
        <xdr:cNvSpPr/>
      </xdr:nvSpPr>
      <xdr:spPr>
        <a:xfrm>
          <a:off x="8809935" y="18217700"/>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48" name="フローチャート: 判断 447">
          <a:extLst>
            <a:ext uri="{FF2B5EF4-FFF2-40B4-BE49-F238E27FC236}">
              <a16:creationId xmlns:a16="http://schemas.microsoft.com/office/drawing/2014/main" id="{D32309C5-06A2-4B98-AD0A-0E857D7A506C}"/>
            </a:ext>
          </a:extLst>
        </xdr:cNvPr>
        <xdr:cNvSpPr/>
      </xdr:nvSpPr>
      <xdr:spPr>
        <a:xfrm>
          <a:off x="7998791" y="18227497"/>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49" name="フローチャート: 判断 448">
          <a:extLst>
            <a:ext uri="{FF2B5EF4-FFF2-40B4-BE49-F238E27FC236}">
              <a16:creationId xmlns:a16="http://schemas.microsoft.com/office/drawing/2014/main" id="{465F5C20-101F-4318-983C-612F4A8F1FFD}"/>
            </a:ext>
          </a:extLst>
        </xdr:cNvPr>
        <xdr:cNvSpPr/>
      </xdr:nvSpPr>
      <xdr:spPr>
        <a:xfrm>
          <a:off x="7172077" y="18230764"/>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111942</xdr:rowOff>
    </xdr:from>
    <xdr:to>
      <xdr:col>36</xdr:col>
      <xdr:colOff>165100</xdr:colOff>
      <xdr:row>106</xdr:row>
      <xdr:rowOff>42092</xdr:rowOff>
    </xdr:to>
    <xdr:sp macro="" textlink="">
      <xdr:nvSpPr>
        <xdr:cNvPr id="450" name="フローチャート: 判断 449">
          <a:extLst>
            <a:ext uri="{FF2B5EF4-FFF2-40B4-BE49-F238E27FC236}">
              <a16:creationId xmlns:a16="http://schemas.microsoft.com/office/drawing/2014/main" id="{D7A54811-6CDC-4217-89A3-6FA3514F129D}"/>
            </a:ext>
          </a:extLst>
        </xdr:cNvPr>
        <xdr:cNvSpPr/>
      </xdr:nvSpPr>
      <xdr:spPr>
        <a:xfrm>
          <a:off x="6360933" y="18360185"/>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DA72614B-0F4C-4CDF-AED4-5BDE694019FD}"/>
            </a:ext>
          </a:extLst>
        </xdr:cNvPr>
        <xdr:cNvSpPr txBox="1"/>
      </xdr:nvSpPr>
      <xdr:spPr>
        <a:xfrm>
          <a:off x="944615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4A886589-DFAD-4953-95A9-FD513D0BF655}"/>
            </a:ext>
          </a:extLst>
        </xdr:cNvPr>
        <xdr:cNvSpPr txBox="1"/>
      </xdr:nvSpPr>
      <xdr:spPr>
        <a:xfrm>
          <a:off x="868580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4B7462BE-1B64-4B07-8784-0DB8CAC3FAB6}"/>
            </a:ext>
          </a:extLst>
        </xdr:cNvPr>
        <xdr:cNvSpPr txBox="1"/>
      </xdr:nvSpPr>
      <xdr:spPr>
        <a:xfrm>
          <a:off x="7874663"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4A846A4-0541-4AB5-96C7-B2E535831D1A}"/>
            </a:ext>
          </a:extLst>
        </xdr:cNvPr>
        <xdr:cNvSpPr txBox="1"/>
      </xdr:nvSpPr>
      <xdr:spPr>
        <a:xfrm>
          <a:off x="704794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C4E314BB-E16D-4006-815D-45E968986FC3}"/>
            </a:ext>
          </a:extLst>
        </xdr:cNvPr>
        <xdr:cNvSpPr txBox="1"/>
      </xdr:nvSpPr>
      <xdr:spPr>
        <a:xfrm>
          <a:off x="623680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30299</xdr:rowOff>
    </xdr:from>
    <xdr:to>
      <xdr:col>50</xdr:col>
      <xdr:colOff>165100</xdr:colOff>
      <xdr:row>103</xdr:row>
      <xdr:rowOff>131899</xdr:rowOff>
    </xdr:to>
    <xdr:sp macro="" textlink="">
      <xdr:nvSpPr>
        <xdr:cNvPr id="456" name="楕円 455">
          <a:extLst>
            <a:ext uri="{FF2B5EF4-FFF2-40B4-BE49-F238E27FC236}">
              <a16:creationId xmlns:a16="http://schemas.microsoft.com/office/drawing/2014/main" id="{F93C781D-6FED-4BBC-983C-B173735A9602}"/>
            </a:ext>
          </a:extLst>
        </xdr:cNvPr>
        <xdr:cNvSpPr/>
      </xdr:nvSpPr>
      <xdr:spPr>
        <a:xfrm>
          <a:off x="8809935" y="179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53158</xdr:rowOff>
    </xdr:from>
    <xdr:to>
      <xdr:col>46</xdr:col>
      <xdr:colOff>38100</xdr:colOff>
      <xdr:row>103</xdr:row>
      <xdr:rowOff>154758</xdr:rowOff>
    </xdr:to>
    <xdr:sp macro="" textlink="">
      <xdr:nvSpPr>
        <xdr:cNvPr id="457" name="楕円 456">
          <a:extLst>
            <a:ext uri="{FF2B5EF4-FFF2-40B4-BE49-F238E27FC236}">
              <a16:creationId xmlns:a16="http://schemas.microsoft.com/office/drawing/2014/main" id="{5916389B-CBE0-4778-8C6B-598B2550B273}"/>
            </a:ext>
          </a:extLst>
        </xdr:cNvPr>
        <xdr:cNvSpPr/>
      </xdr:nvSpPr>
      <xdr:spPr>
        <a:xfrm>
          <a:off x="7998791" y="1796744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81099</xdr:rowOff>
    </xdr:from>
    <xdr:to>
      <xdr:col>50</xdr:col>
      <xdr:colOff>114300</xdr:colOff>
      <xdr:row>103</xdr:row>
      <xdr:rowOff>103958</xdr:rowOff>
    </xdr:to>
    <xdr:cxnSp macro="">
      <xdr:nvCxnSpPr>
        <xdr:cNvPr id="458" name="直線コネクタ 457">
          <a:extLst>
            <a:ext uri="{FF2B5EF4-FFF2-40B4-BE49-F238E27FC236}">
              <a16:creationId xmlns:a16="http://schemas.microsoft.com/office/drawing/2014/main" id="{5CEA3B5A-76D6-4B19-9850-CC16735043DB}"/>
            </a:ext>
          </a:extLst>
        </xdr:cNvPr>
        <xdr:cNvCxnSpPr/>
      </xdr:nvCxnSpPr>
      <xdr:spPr>
        <a:xfrm flipV="1">
          <a:off x="8049591" y="17995388"/>
          <a:ext cx="811144"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66221</xdr:rowOff>
    </xdr:from>
    <xdr:to>
      <xdr:col>41</xdr:col>
      <xdr:colOff>101600</xdr:colOff>
      <xdr:row>103</xdr:row>
      <xdr:rowOff>167821</xdr:rowOff>
    </xdr:to>
    <xdr:sp macro="" textlink="">
      <xdr:nvSpPr>
        <xdr:cNvPr id="459" name="楕円 458">
          <a:extLst>
            <a:ext uri="{FF2B5EF4-FFF2-40B4-BE49-F238E27FC236}">
              <a16:creationId xmlns:a16="http://schemas.microsoft.com/office/drawing/2014/main" id="{48168679-AAF1-48A8-9BFD-700D8FFAD8A1}"/>
            </a:ext>
          </a:extLst>
        </xdr:cNvPr>
        <xdr:cNvSpPr/>
      </xdr:nvSpPr>
      <xdr:spPr>
        <a:xfrm>
          <a:off x="7172077" y="179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103958</xdr:rowOff>
    </xdr:from>
    <xdr:to>
      <xdr:col>45</xdr:col>
      <xdr:colOff>177800</xdr:colOff>
      <xdr:row>103</xdr:row>
      <xdr:rowOff>117021</xdr:rowOff>
    </xdr:to>
    <xdr:cxnSp macro="">
      <xdr:nvCxnSpPr>
        <xdr:cNvPr id="460" name="直線コネクタ 459">
          <a:extLst>
            <a:ext uri="{FF2B5EF4-FFF2-40B4-BE49-F238E27FC236}">
              <a16:creationId xmlns:a16="http://schemas.microsoft.com/office/drawing/2014/main" id="{88673048-7A2C-4B39-A476-DCB870D20B0C}"/>
            </a:ext>
          </a:extLst>
        </xdr:cNvPr>
        <xdr:cNvCxnSpPr/>
      </xdr:nvCxnSpPr>
      <xdr:spPr>
        <a:xfrm flipV="1">
          <a:off x="7222877" y="18018247"/>
          <a:ext cx="826714"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85816</xdr:rowOff>
    </xdr:from>
    <xdr:to>
      <xdr:col>36</xdr:col>
      <xdr:colOff>165100</xdr:colOff>
      <xdr:row>104</xdr:row>
      <xdr:rowOff>15966</xdr:rowOff>
    </xdr:to>
    <xdr:sp macro="" textlink="">
      <xdr:nvSpPr>
        <xdr:cNvPr id="461" name="楕円 460">
          <a:extLst>
            <a:ext uri="{FF2B5EF4-FFF2-40B4-BE49-F238E27FC236}">
              <a16:creationId xmlns:a16="http://schemas.microsoft.com/office/drawing/2014/main" id="{E86E1F4C-2FFF-409E-B18D-CC9FB00C0BBB}"/>
            </a:ext>
          </a:extLst>
        </xdr:cNvPr>
        <xdr:cNvSpPr/>
      </xdr:nvSpPr>
      <xdr:spPr>
        <a:xfrm>
          <a:off x="6360933" y="18000105"/>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117021</xdr:rowOff>
    </xdr:from>
    <xdr:to>
      <xdr:col>41</xdr:col>
      <xdr:colOff>50800</xdr:colOff>
      <xdr:row>103</xdr:row>
      <xdr:rowOff>136616</xdr:rowOff>
    </xdr:to>
    <xdr:cxnSp macro="">
      <xdr:nvCxnSpPr>
        <xdr:cNvPr id="462" name="直線コネクタ 461">
          <a:extLst>
            <a:ext uri="{FF2B5EF4-FFF2-40B4-BE49-F238E27FC236}">
              <a16:creationId xmlns:a16="http://schemas.microsoft.com/office/drawing/2014/main" id="{2C5ABC07-3500-450C-B359-8B0A43EF8891}"/>
            </a:ext>
          </a:extLst>
        </xdr:cNvPr>
        <xdr:cNvCxnSpPr/>
      </xdr:nvCxnSpPr>
      <xdr:spPr>
        <a:xfrm flipV="1">
          <a:off x="6411733" y="18031310"/>
          <a:ext cx="811144"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463" name="n_1aveValue【市民会館】&#10;一人当たり面積">
          <a:extLst>
            <a:ext uri="{FF2B5EF4-FFF2-40B4-BE49-F238E27FC236}">
              <a16:creationId xmlns:a16="http://schemas.microsoft.com/office/drawing/2014/main" id="{AF191E1C-284D-4B00-BCB4-639C1C2205BF}"/>
            </a:ext>
          </a:extLst>
        </xdr:cNvPr>
        <xdr:cNvSpPr txBox="1"/>
      </xdr:nvSpPr>
      <xdr:spPr>
        <a:xfrm>
          <a:off x="8628733" y="1830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64" name="n_2aveValue【市民会館】&#10;一人当たり面積">
          <a:extLst>
            <a:ext uri="{FF2B5EF4-FFF2-40B4-BE49-F238E27FC236}">
              <a16:creationId xmlns:a16="http://schemas.microsoft.com/office/drawing/2014/main" id="{0A0D2269-4297-4994-90F8-746B8247A93B}"/>
            </a:ext>
          </a:extLst>
        </xdr:cNvPr>
        <xdr:cNvSpPr txBox="1"/>
      </xdr:nvSpPr>
      <xdr:spPr>
        <a:xfrm>
          <a:off x="7830290" y="183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465" name="n_3aveValue【市民会館】&#10;一人当たり面積">
          <a:extLst>
            <a:ext uri="{FF2B5EF4-FFF2-40B4-BE49-F238E27FC236}">
              <a16:creationId xmlns:a16="http://schemas.microsoft.com/office/drawing/2014/main" id="{D1330242-7AA0-45FE-84EF-E2CFD80D0F32}"/>
            </a:ext>
          </a:extLst>
        </xdr:cNvPr>
        <xdr:cNvSpPr txBox="1"/>
      </xdr:nvSpPr>
      <xdr:spPr>
        <a:xfrm>
          <a:off x="7003575" y="1831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33219</xdr:rowOff>
    </xdr:from>
    <xdr:ext cx="469744" cy="259045"/>
    <xdr:sp macro="" textlink="">
      <xdr:nvSpPr>
        <xdr:cNvPr id="466" name="n_4aveValue【市民会館】&#10;一人当たり面積">
          <a:extLst>
            <a:ext uri="{FF2B5EF4-FFF2-40B4-BE49-F238E27FC236}">
              <a16:creationId xmlns:a16="http://schemas.microsoft.com/office/drawing/2014/main" id="{D43FC0D7-3D49-46A1-B21D-D45E644F1931}"/>
            </a:ext>
          </a:extLst>
        </xdr:cNvPr>
        <xdr:cNvSpPr txBox="1"/>
      </xdr:nvSpPr>
      <xdr:spPr>
        <a:xfrm>
          <a:off x="6192431" y="1844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148426</xdr:rowOff>
    </xdr:from>
    <xdr:ext cx="469744" cy="259045"/>
    <xdr:sp macro="" textlink="">
      <xdr:nvSpPr>
        <xdr:cNvPr id="467" name="n_1mainValue【市民会館】&#10;一人当たり面積">
          <a:extLst>
            <a:ext uri="{FF2B5EF4-FFF2-40B4-BE49-F238E27FC236}">
              <a16:creationId xmlns:a16="http://schemas.microsoft.com/office/drawing/2014/main" id="{F41A8745-9E2A-40FF-8096-FDEE82B898D9}"/>
            </a:ext>
          </a:extLst>
        </xdr:cNvPr>
        <xdr:cNvSpPr txBox="1"/>
      </xdr:nvSpPr>
      <xdr:spPr>
        <a:xfrm>
          <a:off x="8628733" y="1772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171285</xdr:rowOff>
    </xdr:from>
    <xdr:ext cx="469744" cy="259045"/>
    <xdr:sp macro="" textlink="">
      <xdr:nvSpPr>
        <xdr:cNvPr id="468" name="n_2mainValue【市民会館】&#10;一人当たり面積">
          <a:extLst>
            <a:ext uri="{FF2B5EF4-FFF2-40B4-BE49-F238E27FC236}">
              <a16:creationId xmlns:a16="http://schemas.microsoft.com/office/drawing/2014/main" id="{44D58B81-BF0F-4C05-89FA-4081FC6042B2}"/>
            </a:ext>
          </a:extLst>
        </xdr:cNvPr>
        <xdr:cNvSpPr txBox="1"/>
      </xdr:nvSpPr>
      <xdr:spPr>
        <a:xfrm>
          <a:off x="7830290" y="177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12898</xdr:rowOff>
    </xdr:from>
    <xdr:ext cx="469744" cy="259045"/>
    <xdr:sp macro="" textlink="">
      <xdr:nvSpPr>
        <xdr:cNvPr id="469" name="n_3mainValue【市民会館】&#10;一人当たり面積">
          <a:extLst>
            <a:ext uri="{FF2B5EF4-FFF2-40B4-BE49-F238E27FC236}">
              <a16:creationId xmlns:a16="http://schemas.microsoft.com/office/drawing/2014/main" id="{CCD37263-4D7B-4F81-88E1-C5BBD6086255}"/>
            </a:ext>
          </a:extLst>
        </xdr:cNvPr>
        <xdr:cNvSpPr txBox="1"/>
      </xdr:nvSpPr>
      <xdr:spPr>
        <a:xfrm>
          <a:off x="7003575" y="177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32493</xdr:rowOff>
    </xdr:from>
    <xdr:ext cx="469744" cy="259045"/>
    <xdr:sp macro="" textlink="">
      <xdr:nvSpPr>
        <xdr:cNvPr id="470" name="n_4mainValue【市民会館】&#10;一人当たり面積">
          <a:extLst>
            <a:ext uri="{FF2B5EF4-FFF2-40B4-BE49-F238E27FC236}">
              <a16:creationId xmlns:a16="http://schemas.microsoft.com/office/drawing/2014/main" id="{A9BF092F-E9B7-4997-9F9A-37274D0AAA54}"/>
            </a:ext>
          </a:extLst>
        </xdr:cNvPr>
        <xdr:cNvSpPr txBox="1"/>
      </xdr:nvSpPr>
      <xdr:spPr>
        <a:xfrm>
          <a:off x="6192431" y="177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7167AD16-31F2-4001-B9C5-37B728D7F50E}"/>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C5C2222C-E62A-4078-8778-03AD5A6B674D}"/>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37675F5C-08E7-4898-976E-36813A9C2862}"/>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A257EC94-9CAA-44CE-9598-7713B4273A11}"/>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96FBE5DD-E2A8-4A65-927F-1747A906AEC8}"/>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9B987F88-6F6B-4CC4-AC82-417B1A3790D9}"/>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E576FF36-3FAD-4C94-87CB-145002E9FD04}"/>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7AF7D80D-78E2-4162-8B94-26379DD213C1}"/>
            </a:ext>
          </a:extLst>
        </xdr:cNvPr>
        <xdr:cNvSpPr/>
      </xdr:nvSpPr>
      <xdr:spPr>
        <a:xfrm>
          <a:off x="11433865" y="5433888"/>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E5682C36-2EDB-4C8D-9CDF-50EBED69A846}"/>
            </a:ext>
          </a:extLst>
        </xdr:cNvPr>
        <xdr:cNvSpPr txBox="1"/>
      </xdr:nvSpPr>
      <xdr:spPr>
        <a:xfrm>
          <a:off x="11395765"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82E4F6B4-6AA2-4A81-ADA8-C55BC4864084}"/>
            </a:ext>
          </a:extLst>
        </xdr:cNvPr>
        <xdr:cNvCxnSpPr/>
      </xdr:nvCxnSpPr>
      <xdr:spPr>
        <a:xfrm>
          <a:off x="11433865" y="77651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AFA467FF-CBA0-4494-B881-D0E1E627A2C3}"/>
            </a:ext>
          </a:extLst>
        </xdr:cNvPr>
        <xdr:cNvSpPr txBox="1"/>
      </xdr:nvSpPr>
      <xdr:spPr>
        <a:xfrm>
          <a:off x="1101340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6005C811-2C2E-4AF7-9E54-A8D118A0687A}"/>
            </a:ext>
          </a:extLst>
        </xdr:cNvPr>
        <xdr:cNvCxnSpPr/>
      </xdr:nvCxnSpPr>
      <xdr:spPr>
        <a:xfrm>
          <a:off x="11433865" y="737715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AE7BEC3F-9432-4A37-8693-31E7344DF448}"/>
            </a:ext>
          </a:extLst>
        </xdr:cNvPr>
        <xdr:cNvSpPr txBox="1"/>
      </xdr:nvSpPr>
      <xdr:spPr>
        <a:xfrm>
          <a:off x="1101340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63056449-46A4-46DE-9841-6A72AE5DF4D6}"/>
            </a:ext>
          </a:extLst>
        </xdr:cNvPr>
        <xdr:cNvCxnSpPr/>
      </xdr:nvCxnSpPr>
      <xdr:spPr>
        <a:xfrm>
          <a:off x="11433865" y="698919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B8BE1BD8-8A88-43CB-9386-03AB16CBF9D3}"/>
            </a:ext>
          </a:extLst>
        </xdr:cNvPr>
        <xdr:cNvSpPr txBox="1"/>
      </xdr:nvSpPr>
      <xdr:spPr>
        <a:xfrm>
          <a:off x="11061949"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929A29C2-00D5-451D-AFB2-F791948669C8}"/>
            </a:ext>
          </a:extLst>
        </xdr:cNvPr>
        <xdr:cNvCxnSpPr/>
      </xdr:nvCxnSpPr>
      <xdr:spPr>
        <a:xfrm>
          <a:off x="11433865" y="65977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C7C9FE2B-FA0D-4EEF-9B5C-90111A4EBB6D}"/>
            </a:ext>
          </a:extLst>
        </xdr:cNvPr>
        <xdr:cNvSpPr txBox="1"/>
      </xdr:nvSpPr>
      <xdr:spPr>
        <a:xfrm>
          <a:off x="11061949"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91921034-73D0-4A06-8C87-64835A4D9A70}"/>
            </a:ext>
          </a:extLst>
        </xdr:cNvPr>
        <xdr:cNvCxnSpPr/>
      </xdr:nvCxnSpPr>
      <xdr:spPr>
        <a:xfrm>
          <a:off x="11433865" y="620980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03235C95-2377-48F2-A83E-A043C7EDDC64}"/>
            </a:ext>
          </a:extLst>
        </xdr:cNvPr>
        <xdr:cNvSpPr txBox="1"/>
      </xdr:nvSpPr>
      <xdr:spPr>
        <a:xfrm>
          <a:off x="11061949"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382F42A9-B4E6-4B9D-B891-1FD4BD81A269}"/>
            </a:ext>
          </a:extLst>
        </xdr:cNvPr>
        <xdr:cNvCxnSpPr/>
      </xdr:nvCxnSpPr>
      <xdr:spPr>
        <a:xfrm>
          <a:off x="11433865" y="58218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5C9D7C14-112D-4159-9229-97CE475D8A77}"/>
            </a:ext>
          </a:extLst>
        </xdr:cNvPr>
        <xdr:cNvSpPr txBox="1"/>
      </xdr:nvSpPr>
      <xdr:spPr>
        <a:xfrm>
          <a:off x="11061949"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A0BDDD81-83B5-4FE4-A5AF-9AC7A841B234}"/>
            </a:ext>
          </a:extLst>
        </xdr:cNvPr>
        <xdr:cNvCxnSpPr/>
      </xdr:nvCxnSpPr>
      <xdr:spPr>
        <a:xfrm>
          <a:off x="11433865" y="54338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E930673D-642C-418F-835B-EBB249CCFA4C}"/>
            </a:ext>
          </a:extLst>
        </xdr:cNvPr>
        <xdr:cNvSpPr txBox="1"/>
      </xdr:nvSpPr>
      <xdr:spPr>
        <a:xfrm>
          <a:off x="11126069"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a:extLst>
            <a:ext uri="{FF2B5EF4-FFF2-40B4-BE49-F238E27FC236}">
              <a16:creationId xmlns:a16="http://schemas.microsoft.com/office/drawing/2014/main" id="{456DB539-24C3-4122-B0C2-B4F2A190C399}"/>
            </a:ext>
          </a:extLst>
        </xdr:cNvPr>
        <xdr:cNvSpPr/>
      </xdr:nvSpPr>
      <xdr:spPr>
        <a:xfrm>
          <a:off x="11433865" y="5433888"/>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495" name="直線コネクタ 494">
          <a:extLst>
            <a:ext uri="{FF2B5EF4-FFF2-40B4-BE49-F238E27FC236}">
              <a16:creationId xmlns:a16="http://schemas.microsoft.com/office/drawing/2014/main" id="{462F6742-7926-4923-BEB2-9D9EC6A63F69}"/>
            </a:ext>
          </a:extLst>
        </xdr:cNvPr>
        <xdr:cNvCxnSpPr/>
      </xdr:nvCxnSpPr>
      <xdr:spPr>
        <a:xfrm flipV="1">
          <a:off x="14995303" y="5749787"/>
          <a:ext cx="0" cy="1596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96" name="【一般廃棄物処理施設】&#10;有形固定資産減価償却率最小値テキスト">
          <a:extLst>
            <a:ext uri="{FF2B5EF4-FFF2-40B4-BE49-F238E27FC236}">
              <a16:creationId xmlns:a16="http://schemas.microsoft.com/office/drawing/2014/main" id="{9A6DB778-5528-4555-998D-4C6B939C59B7}"/>
            </a:ext>
          </a:extLst>
        </xdr:cNvPr>
        <xdr:cNvSpPr txBox="1"/>
      </xdr:nvSpPr>
      <xdr:spPr>
        <a:xfrm>
          <a:off x="15034039" y="73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97" name="直線コネクタ 496">
          <a:extLst>
            <a:ext uri="{FF2B5EF4-FFF2-40B4-BE49-F238E27FC236}">
              <a16:creationId xmlns:a16="http://schemas.microsoft.com/office/drawing/2014/main" id="{39BFFE20-AB13-440D-AFCD-146C9DA27CD8}"/>
            </a:ext>
          </a:extLst>
        </xdr:cNvPr>
        <xdr:cNvCxnSpPr/>
      </xdr:nvCxnSpPr>
      <xdr:spPr>
        <a:xfrm>
          <a:off x="14907039" y="734667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98" name="【一般廃棄物処理施設】&#10;有形固定資産減価償却率最大値テキスト">
          <a:extLst>
            <a:ext uri="{FF2B5EF4-FFF2-40B4-BE49-F238E27FC236}">
              <a16:creationId xmlns:a16="http://schemas.microsoft.com/office/drawing/2014/main" id="{75263C25-C9D5-4079-9D56-AEA6901EE527}"/>
            </a:ext>
          </a:extLst>
        </xdr:cNvPr>
        <xdr:cNvSpPr txBox="1"/>
      </xdr:nvSpPr>
      <xdr:spPr>
        <a:xfrm>
          <a:off x="15034039" y="55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99" name="直線コネクタ 498">
          <a:extLst>
            <a:ext uri="{FF2B5EF4-FFF2-40B4-BE49-F238E27FC236}">
              <a16:creationId xmlns:a16="http://schemas.microsoft.com/office/drawing/2014/main" id="{92F2F821-76F0-46C0-BC65-56FD153DAFE6}"/>
            </a:ext>
          </a:extLst>
        </xdr:cNvPr>
        <xdr:cNvCxnSpPr/>
      </xdr:nvCxnSpPr>
      <xdr:spPr>
        <a:xfrm>
          <a:off x="14907039" y="574978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41927</xdr:rowOff>
    </xdr:from>
    <xdr:ext cx="405111" cy="259045"/>
    <xdr:sp macro="" textlink="">
      <xdr:nvSpPr>
        <xdr:cNvPr id="500" name="【一般廃棄物処理施設】&#10;有形固定資産減価償却率平均値テキスト">
          <a:extLst>
            <a:ext uri="{FF2B5EF4-FFF2-40B4-BE49-F238E27FC236}">
              <a16:creationId xmlns:a16="http://schemas.microsoft.com/office/drawing/2014/main" id="{095606E6-7AEA-4EE8-9EAE-36051908CA65}"/>
            </a:ext>
          </a:extLst>
        </xdr:cNvPr>
        <xdr:cNvSpPr txBox="1"/>
      </xdr:nvSpPr>
      <xdr:spPr>
        <a:xfrm>
          <a:off x="15034039" y="6331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01" name="フローチャート: 判断 500">
          <a:extLst>
            <a:ext uri="{FF2B5EF4-FFF2-40B4-BE49-F238E27FC236}">
              <a16:creationId xmlns:a16="http://schemas.microsoft.com/office/drawing/2014/main" id="{692927F8-8EFD-4D97-9A1A-F62A9EE995E9}"/>
            </a:ext>
          </a:extLst>
        </xdr:cNvPr>
        <xdr:cNvSpPr/>
      </xdr:nvSpPr>
      <xdr:spPr>
        <a:xfrm>
          <a:off x="14945139" y="635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02" name="フローチャート: 判断 501">
          <a:extLst>
            <a:ext uri="{FF2B5EF4-FFF2-40B4-BE49-F238E27FC236}">
              <a16:creationId xmlns:a16="http://schemas.microsoft.com/office/drawing/2014/main" id="{339E28D6-66C4-4F0A-93DC-DA7492AC9D92}"/>
            </a:ext>
          </a:extLst>
        </xdr:cNvPr>
        <xdr:cNvSpPr/>
      </xdr:nvSpPr>
      <xdr:spPr>
        <a:xfrm>
          <a:off x="14169224" y="6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03" name="フローチャート: 判断 502">
          <a:extLst>
            <a:ext uri="{FF2B5EF4-FFF2-40B4-BE49-F238E27FC236}">
              <a16:creationId xmlns:a16="http://schemas.microsoft.com/office/drawing/2014/main" id="{3D0BB626-1C93-4FFE-BAC3-927F16254237}"/>
            </a:ext>
          </a:extLst>
        </xdr:cNvPr>
        <xdr:cNvSpPr/>
      </xdr:nvSpPr>
      <xdr:spPr>
        <a:xfrm>
          <a:off x="13358081" y="64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04" name="フローチャート: 判断 503">
          <a:extLst>
            <a:ext uri="{FF2B5EF4-FFF2-40B4-BE49-F238E27FC236}">
              <a16:creationId xmlns:a16="http://schemas.microsoft.com/office/drawing/2014/main" id="{92114532-AF0C-42A4-B316-0D96195BFB8E}"/>
            </a:ext>
          </a:extLst>
        </xdr:cNvPr>
        <xdr:cNvSpPr/>
      </xdr:nvSpPr>
      <xdr:spPr>
        <a:xfrm>
          <a:off x="12546937" y="650695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05" name="フローチャート: 判断 504">
          <a:extLst>
            <a:ext uri="{FF2B5EF4-FFF2-40B4-BE49-F238E27FC236}">
              <a16:creationId xmlns:a16="http://schemas.microsoft.com/office/drawing/2014/main" id="{F98ACBBC-B1A1-46BC-8933-850E2C1448E5}"/>
            </a:ext>
          </a:extLst>
        </xdr:cNvPr>
        <xdr:cNvSpPr/>
      </xdr:nvSpPr>
      <xdr:spPr>
        <a:xfrm>
          <a:off x="11720223" y="661173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F1D54D7-ABB2-4A73-82A1-A04211F82234}"/>
            </a:ext>
          </a:extLst>
        </xdr:cNvPr>
        <xdr:cNvSpPr txBox="1"/>
      </xdr:nvSpPr>
      <xdr:spPr>
        <a:xfrm>
          <a:off x="1482101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D34800AE-38D8-491A-9701-BE6938FF368D}"/>
            </a:ext>
          </a:extLst>
        </xdr:cNvPr>
        <xdr:cNvSpPr txBox="1"/>
      </xdr:nvSpPr>
      <xdr:spPr>
        <a:xfrm>
          <a:off x="1404509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6C23BFCB-A24D-46EA-9467-AFCC2CBE56D4}"/>
            </a:ext>
          </a:extLst>
        </xdr:cNvPr>
        <xdr:cNvSpPr txBox="1"/>
      </xdr:nvSpPr>
      <xdr:spPr>
        <a:xfrm>
          <a:off x="1323395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9DD0B4BA-A77D-4AC1-8B53-83AF3A0EAA70}"/>
            </a:ext>
          </a:extLst>
        </xdr:cNvPr>
        <xdr:cNvSpPr txBox="1"/>
      </xdr:nvSpPr>
      <xdr:spPr>
        <a:xfrm>
          <a:off x="12422809"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244EB240-571A-4720-AD4B-A8782F6B4B66}"/>
            </a:ext>
          </a:extLst>
        </xdr:cNvPr>
        <xdr:cNvSpPr txBox="1"/>
      </xdr:nvSpPr>
      <xdr:spPr>
        <a:xfrm>
          <a:off x="1159609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511" name="楕円 510">
          <a:extLst>
            <a:ext uri="{FF2B5EF4-FFF2-40B4-BE49-F238E27FC236}">
              <a16:creationId xmlns:a16="http://schemas.microsoft.com/office/drawing/2014/main" id="{524EB949-9EEA-4ABE-A126-3D77141DF04C}"/>
            </a:ext>
          </a:extLst>
        </xdr:cNvPr>
        <xdr:cNvSpPr/>
      </xdr:nvSpPr>
      <xdr:spPr>
        <a:xfrm>
          <a:off x="14169224" y="644061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512" name="楕円 511">
          <a:extLst>
            <a:ext uri="{FF2B5EF4-FFF2-40B4-BE49-F238E27FC236}">
              <a16:creationId xmlns:a16="http://schemas.microsoft.com/office/drawing/2014/main" id="{F89F5FF8-6A20-4488-A69E-4841B966F253}"/>
            </a:ext>
          </a:extLst>
        </xdr:cNvPr>
        <xdr:cNvSpPr/>
      </xdr:nvSpPr>
      <xdr:spPr>
        <a:xfrm>
          <a:off x="13358081" y="637774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37</xdr:row>
      <xdr:rowOff>30480</xdr:rowOff>
    </xdr:to>
    <xdr:cxnSp macro="">
      <xdr:nvCxnSpPr>
        <xdr:cNvPr id="513" name="直線コネクタ 512">
          <a:extLst>
            <a:ext uri="{FF2B5EF4-FFF2-40B4-BE49-F238E27FC236}">
              <a16:creationId xmlns:a16="http://schemas.microsoft.com/office/drawing/2014/main" id="{51CB0859-43AC-4136-9F23-FC4006FFC7D6}"/>
            </a:ext>
          </a:extLst>
        </xdr:cNvPr>
        <xdr:cNvCxnSpPr/>
      </xdr:nvCxnSpPr>
      <xdr:spPr>
        <a:xfrm>
          <a:off x="13408881" y="6428547"/>
          <a:ext cx="811143" cy="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14" name="楕円 513">
          <a:extLst>
            <a:ext uri="{FF2B5EF4-FFF2-40B4-BE49-F238E27FC236}">
              <a16:creationId xmlns:a16="http://schemas.microsoft.com/office/drawing/2014/main" id="{B9498EB3-8E36-4F61-951A-E995882B4F69}"/>
            </a:ext>
          </a:extLst>
        </xdr:cNvPr>
        <xdr:cNvSpPr/>
      </xdr:nvSpPr>
      <xdr:spPr>
        <a:xfrm>
          <a:off x="12546937" y="631488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139065</xdr:rowOff>
    </xdr:to>
    <xdr:cxnSp macro="">
      <xdr:nvCxnSpPr>
        <xdr:cNvPr id="515" name="直線コネクタ 514">
          <a:extLst>
            <a:ext uri="{FF2B5EF4-FFF2-40B4-BE49-F238E27FC236}">
              <a16:creationId xmlns:a16="http://schemas.microsoft.com/office/drawing/2014/main" id="{0824C974-A9BF-48D7-BE44-8E248EBBC8C5}"/>
            </a:ext>
          </a:extLst>
        </xdr:cNvPr>
        <xdr:cNvCxnSpPr/>
      </xdr:nvCxnSpPr>
      <xdr:spPr>
        <a:xfrm>
          <a:off x="12597737" y="6365682"/>
          <a:ext cx="811144"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516" name="楕円 515">
          <a:extLst>
            <a:ext uri="{FF2B5EF4-FFF2-40B4-BE49-F238E27FC236}">
              <a16:creationId xmlns:a16="http://schemas.microsoft.com/office/drawing/2014/main" id="{13088161-8F4B-4EB2-8FA0-E4E9873299D9}"/>
            </a:ext>
          </a:extLst>
        </xdr:cNvPr>
        <xdr:cNvSpPr/>
      </xdr:nvSpPr>
      <xdr:spPr>
        <a:xfrm>
          <a:off x="11720223" y="624853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76200</xdr:rowOff>
    </xdr:to>
    <xdr:cxnSp macro="">
      <xdr:nvCxnSpPr>
        <xdr:cNvPr id="517" name="直線コネクタ 516">
          <a:extLst>
            <a:ext uri="{FF2B5EF4-FFF2-40B4-BE49-F238E27FC236}">
              <a16:creationId xmlns:a16="http://schemas.microsoft.com/office/drawing/2014/main" id="{7D07CE86-4359-4174-9F87-A05EDF7C62C2}"/>
            </a:ext>
          </a:extLst>
        </xdr:cNvPr>
        <xdr:cNvCxnSpPr/>
      </xdr:nvCxnSpPr>
      <xdr:spPr>
        <a:xfrm>
          <a:off x="11771023" y="6302817"/>
          <a:ext cx="826714"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EDD4DA8B-E0BF-4178-A7AB-D8A186E682B7}"/>
            </a:ext>
          </a:extLst>
        </xdr:cNvPr>
        <xdr:cNvSpPr txBox="1"/>
      </xdr:nvSpPr>
      <xdr:spPr>
        <a:xfrm>
          <a:off x="14020340" y="658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E9B0CA06-8508-4506-910E-00CFB58AB092}"/>
            </a:ext>
          </a:extLst>
        </xdr:cNvPr>
        <xdr:cNvSpPr txBox="1"/>
      </xdr:nvSpPr>
      <xdr:spPr>
        <a:xfrm>
          <a:off x="13221896" y="657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3A1BA376-B533-4836-948B-38C041CF8DE8}"/>
            </a:ext>
          </a:extLst>
        </xdr:cNvPr>
        <xdr:cNvSpPr txBox="1"/>
      </xdr:nvSpPr>
      <xdr:spPr>
        <a:xfrm>
          <a:off x="12410753" y="659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D346F8C4-A548-496F-BD72-2C50574A84EE}"/>
            </a:ext>
          </a:extLst>
        </xdr:cNvPr>
        <xdr:cNvSpPr txBox="1"/>
      </xdr:nvSpPr>
      <xdr:spPr>
        <a:xfrm>
          <a:off x="11584038" y="670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A1ADD06C-8A64-4904-824A-955FE4028B22}"/>
            </a:ext>
          </a:extLst>
        </xdr:cNvPr>
        <xdr:cNvSpPr txBox="1"/>
      </xdr:nvSpPr>
      <xdr:spPr>
        <a:xfrm>
          <a:off x="14020340" y="621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ED94B4A7-BE22-4A01-8065-7AD85C18D669}"/>
            </a:ext>
          </a:extLst>
        </xdr:cNvPr>
        <xdr:cNvSpPr txBox="1"/>
      </xdr:nvSpPr>
      <xdr:spPr>
        <a:xfrm>
          <a:off x="13221896" y="614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3E16459C-5DBC-4C68-81B6-CA03B2632FB4}"/>
            </a:ext>
          </a:extLst>
        </xdr:cNvPr>
        <xdr:cNvSpPr txBox="1"/>
      </xdr:nvSpPr>
      <xdr:spPr>
        <a:xfrm>
          <a:off x="12410753" y="608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525" name="n_4mainValue【一般廃棄物処理施設】&#10;有形固定資産減価償却率">
          <a:extLst>
            <a:ext uri="{FF2B5EF4-FFF2-40B4-BE49-F238E27FC236}">
              <a16:creationId xmlns:a16="http://schemas.microsoft.com/office/drawing/2014/main" id="{D7BDF618-3BB4-4DEB-BE15-341F81D10943}"/>
            </a:ext>
          </a:extLst>
        </xdr:cNvPr>
        <xdr:cNvSpPr txBox="1"/>
      </xdr:nvSpPr>
      <xdr:spPr>
        <a:xfrm>
          <a:off x="11584038" y="602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AA0D1D22-A7D0-470F-9767-4AD371404EB9}"/>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93E23E1C-A130-4A66-952C-A8FD7695B66A}"/>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E5ECD249-35CB-4656-AA9C-D7CA29C3EA54}"/>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22DAF7BF-7527-4FB4-9D33-F9993A2D2114}"/>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126790B9-035C-4D30-938D-6B825E670E08}"/>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F474B981-B53B-4284-BF70-6D7417A04A70}"/>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085B3A6A-E880-407C-BB23-4E5F75CFCF79}"/>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FAAF2D44-CD96-4CA0-A8A9-E8C48DB9E373}"/>
            </a:ext>
          </a:extLst>
        </xdr:cNvPr>
        <xdr:cNvSpPr/>
      </xdr:nvSpPr>
      <xdr:spPr>
        <a:xfrm>
          <a:off x="1679315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DB1E8250-B432-46CC-A79D-6C0DCE7C40A6}"/>
            </a:ext>
          </a:extLst>
        </xdr:cNvPr>
        <xdr:cNvSpPr txBox="1"/>
      </xdr:nvSpPr>
      <xdr:spPr>
        <a:xfrm>
          <a:off x="1677062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7259753D-E284-4915-A855-B980733E522A}"/>
            </a:ext>
          </a:extLst>
        </xdr:cNvPr>
        <xdr:cNvCxnSpPr/>
      </xdr:nvCxnSpPr>
      <xdr:spPr>
        <a:xfrm>
          <a:off x="1679315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2FBD66D2-C6F5-43E7-873F-EC5E97B94520}"/>
            </a:ext>
          </a:extLst>
        </xdr:cNvPr>
        <xdr:cNvCxnSpPr/>
      </xdr:nvCxnSpPr>
      <xdr:spPr>
        <a:xfrm>
          <a:off x="1679315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7" name="テキスト ボックス 536">
          <a:extLst>
            <a:ext uri="{FF2B5EF4-FFF2-40B4-BE49-F238E27FC236}">
              <a16:creationId xmlns:a16="http://schemas.microsoft.com/office/drawing/2014/main" id="{0AF5BC15-2240-411E-AE6F-F7B1FDFF806D}"/>
            </a:ext>
          </a:extLst>
        </xdr:cNvPr>
        <xdr:cNvSpPr txBox="1"/>
      </xdr:nvSpPr>
      <xdr:spPr>
        <a:xfrm>
          <a:off x="16575511" y="72314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B0165DA0-F1AC-4DC6-97D2-9AE9B4668DDC}"/>
            </a:ext>
          </a:extLst>
        </xdr:cNvPr>
        <xdr:cNvCxnSpPr/>
      </xdr:nvCxnSpPr>
      <xdr:spPr>
        <a:xfrm>
          <a:off x="1679315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9" name="テキスト ボックス 538">
          <a:extLst>
            <a:ext uri="{FF2B5EF4-FFF2-40B4-BE49-F238E27FC236}">
              <a16:creationId xmlns:a16="http://schemas.microsoft.com/office/drawing/2014/main" id="{BE948194-EE35-45F8-975B-41686985FC20}"/>
            </a:ext>
          </a:extLst>
        </xdr:cNvPr>
        <xdr:cNvSpPr txBox="1"/>
      </xdr:nvSpPr>
      <xdr:spPr>
        <a:xfrm>
          <a:off x="16260021" y="68434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49E97CE5-E90E-4C29-9D0A-1886632914CF}"/>
            </a:ext>
          </a:extLst>
        </xdr:cNvPr>
        <xdr:cNvCxnSpPr/>
      </xdr:nvCxnSpPr>
      <xdr:spPr>
        <a:xfrm>
          <a:off x="1679315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1" name="テキスト ボックス 540">
          <a:extLst>
            <a:ext uri="{FF2B5EF4-FFF2-40B4-BE49-F238E27FC236}">
              <a16:creationId xmlns:a16="http://schemas.microsoft.com/office/drawing/2014/main" id="{85637587-D5BD-47A4-99F8-9EF05A6D9B6D}"/>
            </a:ext>
          </a:extLst>
        </xdr:cNvPr>
        <xdr:cNvSpPr txBox="1"/>
      </xdr:nvSpPr>
      <xdr:spPr>
        <a:xfrm>
          <a:off x="16260021" y="64520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695860BD-B79D-4854-A763-671E2F44D13A}"/>
            </a:ext>
          </a:extLst>
        </xdr:cNvPr>
        <xdr:cNvCxnSpPr/>
      </xdr:nvCxnSpPr>
      <xdr:spPr>
        <a:xfrm>
          <a:off x="1679315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3" name="テキスト ボックス 542">
          <a:extLst>
            <a:ext uri="{FF2B5EF4-FFF2-40B4-BE49-F238E27FC236}">
              <a16:creationId xmlns:a16="http://schemas.microsoft.com/office/drawing/2014/main" id="{8C096D1D-6187-4655-A3F1-8726C271C004}"/>
            </a:ext>
          </a:extLst>
        </xdr:cNvPr>
        <xdr:cNvSpPr txBox="1"/>
      </xdr:nvSpPr>
      <xdr:spPr>
        <a:xfrm>
          <a:off x="16260021" y="60641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4E4A4261-16D5-4DB2-9309-B02DD55250F1}"/>
            </a:ext>
          </a:extLst>
        </xdr:cNvPr>
        <xdr:cNvCxnSpPr/>
      </xdr:nvCxnSpPr>
      <xdr:spPr>
        <a:xfrm>
          <a:off x="1679315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5" name="テキスト ボックス 544">
          <a:extLst>
            <a:ext uri="{FF2B5EF4-FFF2-40B4-BE49-F238E27FC236}">
              <a16:creationId xmlns:a16="http://schemas.microsoft.com/office/drawing/2014/main" id="{DCA028E4-23F3-40C3-A01C-653CB71B58CA}"/>
            </a:ext>
          </a:extLst>
        </xdr:cNvPr>
        <xdr:cNvSpPr txBox="1"/>
      </xdr:nvSpPr>
      <xdr:spPr>
        <a:xfrm>
          <a:off x="16260021" y="56761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3DF4EF8C-0047-4D09-9B2B-EFB92F2559EC}"/>
            </a:ext>
          </a:extLst>
        </xdr:cNvPr>
        <xdr:cNvCxnSpPr/>
      </xdr:nvCxnSpPr>
      <xdr:spPr>
        <a:xfrm>
          <a:off x="1679315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a:extLst>
            <a:ext uri="{FF2B5EF4-FFF2-40B4-BE49-F238E27FC236}">
              <a16:creationId xmlns:a16="http://schemas.microsoft.com/office/drawing/2014/main" id="{F533A4D6-8B97-47B3-9419-9FEEC62472BE}"/>
            </a:ext>
          </a:extLst>
        </xdr:cNvPr>
        <xdr:cNvSpPr txBox="1"/>
      </xdr:nvSpPr>
      <xdr:spPr>
        <a:xfrm>
          <a:off x="16260021" y="52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a:extLst>
            <a:ext uri="{FF2B5EF4-FFF2-40B4-BE49-F238E27FC236}">
              <a16:creationId xmlns:a16="http://schemas.microsoft.com/office/drawing/2014/main" id="{532624BC-B2F1-433E-B276-5C74AA8056C4}"/>
            </a:ext>
          </a:extLst>
        </xdr:cNvPr>
        <xdr:cNvSpPr/>
      </xdr:nvSpPr>
      <xdr:spPr>
        <a:xfrm>
          <a:off x="1679315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49" name="直線コネクタ 548">
          <a:extLst>
            <a:ext uri="{FF2B5EF4-FFF2-40B4-BE49-F238E27FC236}">
              <a16:creationId xmlns:a16="http://schemas.microsoft.com/office/drawing/2014/main" id="{58A3C410-844D-4474-9D39-3C09B1EF3191}"/>
            </a:ext>
          </a:extLst>
        </xdr:cNvPr>
        <xdr:cNvCxnSpPr/>
      </xdr:nvCxnSpPr>
      <xdr:spPr>
        <a:xfrm flipV="1">
          <a:off x="20354593" y="5977522"/>
          <a:ext cx="0" cy="1383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50" name="【一般廃棄物処理施設】&#10;一人当たり有形固定資産（償却資産）額最小値テキスト">
          <a:extLst>
            <a:ext uri="{FF2B5EF4-FFF2-40B4-BE49-F238E27FC236}">
              <a16:creationId xmlns:a16="http://schemas.microsoft.com/office/drawing/2014/main" id="{BF5BE1D9-515D-4BDF-9EE5-BF42B2C501D4}"/>
            </a:ext>
          </a:extLst>
        </xdr:cNvPr>
        <xdr:cNvSpPr txBox="1"/>
      </xdr:nvSpPr>
      <xdr:spPr>
        <a:xfrm>
          <a:off x="20393329" y="736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51" name="直線コネクタ 550">
          <a:extLst>
            <a:ext uri="{FF2B5EF4-FFF2-40B4-BE49-F238E27FC236}">
              <a16:creationId xmlns:a16="http://schemas.microsoft.com/office/drawing/2014/main" id="{E6341985-455E-4D14-BD7B-27F2971D5D2F}"/>
            </a:ext>
          </a:extLst>
        </xdr:cNvPr>
        <xdr:cNvCxnSpPr/>
      </xdr:nvCxnSpPr>
      <xdr:spPr>
        <a:xfrm>
          <a:off x="20281900" y="736079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52" name="【一般廃棄物処理施設】&#10;一人当たり有形固定資産（償却資産）額最大値テキスト">
          <a:extLst>
            <a:ext uri="{FF2B5EF4-FFF2-40B4-BE49-F238E27FC236}">
              <a16:creationId xmlns:a16="http://schemas.microsoft.com/office/drawing/2014/main" id="{A20DCA52-5EFE-4817-8210-19F903D271EF}"/>
            </a:ext>
          </a:extLst>
        </xdr:cNvPr>
        <xdr:cNvSpPr txBox="1"/>
      </xdr:nvSpPr>
      <xdr:spPr>
        <a:xfrm>
          <a:off x="20393329" y="574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53" name="直線コネクタ 552">
          <a:extLst>
            <a:ext uri="{FF2B5EF4-FFF2-40B4-BE49-F238E27FC236}">
              <a16:creationId xmlns:a16="http://schemas.microsoft.com/office/drawing/2014/main" id="{7C834845-2904-40A6-BECF-DD006A503C7E}"/>
            </a:ext>
          </a:extLst>
        </xdr:cNvPr>
        <xdr:cNvCxnSpPr/>
      </xdr:nvCxnSpPr>
      <xdr:spPr>
        <a:xfrm>
          <a:off x="20281900" y="597752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554" name="【一般廃棄物処理施設】&#10;一人当たり有形固定資産（償却資産）額平均値テキスト">
          <a:extLst>
            <a:ext uri="{FF2B5EF4-FFF2-40B4-BE49-F238E27FC236}">
              <a16:creationId xmlns:a16="http://schemas.microsoft.com/office/drawing/2014/main" id="{E96814DB-DF7D-47A7-AB2F-8CE92AD0736C}"/>
            </a:ext>
          </a:extLst>
        </xdr:cNvPr>
        <xdr:cNvSpPr txBox="1"/>
      </xdr:nvSpPr>
      <xdr:spPr>
        <a:xfrm>
          <a:off x="20393329" y="6901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55" name="フローチャート: 判断 554">
          <a:extLst>
            <a:ext uri="{FF2B5EF4-FFF2-40B4-BE49-F238E27FC236}">
              <a16:creationId xmlns:a16="http://schemas.microsoft.com/office/drawing/2014/main" id="{D35DEFAF-6DF4-4495-A4AA-92002D0287D2}"/>
            </a:ext>
          </a:extLst>
        </xdr:cNvPr>
        <xdr:cNvSpPr/>
      </xdr:nvSpPr>
      <xdr:spPr>
        <a:xfrm>
          <a:off x="20304429" y="692334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56" name="フローチャート: 判断 555">
          <a:extLst>
            <a:ext uri="{FF2B5EF4-FFF2-40B4-BE49-F238E27FC236}">
              <a16:creationId xmlns:a16="http://schemas.microsoft.com/office/drawing/2014/main" id="{B4EFD271-A198-4755-B5F8-1ED00BF1C535}"/>
            </a:ext>
          </a:extLst>
        </xdr:cNvPr>
        <xdr:cNvSpPr/>
      </xdr:nvSpPr>
      <xdr:spPr>
        <a:xfrm>
          <a:off x="19544085" y="694900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57" name="フローチャート: 判断 556">
          <a:extLst>
            <a:ext uri="{FF2B5EF4-FFF2-40B4-BE49-F238E27FC236}">
              <a16:creationId xmlns:a16="http://schemas.microsoft.com/office/drawing/2014/main" id="{D642A1B3-3F7A-4725-9EF8-1B1AE87DDE05}"/>
            </a:ext>
          </a:extLst>
        </xdr:cNvPr>
        <xdr:cNvSpPr/>
      </xdr:nvSpPr>
      <xdr:spPr>
        <a:xfrm>
          <a:off x="18717370" y="697721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558" name="フローチャート: 判断 557">
          <a:extLst>
            <a:ext uri="{FF2B5EF4-FFF2-40B4-BE49-F238E27FC236}">
              <a16:creationId xmlns:a16="http://schemas.microsoft.com/office/drawing/2014/main" id="{FD3A103B-709A-4452-B1CF-39201DBB8244}"/>
            </a:ext>
          </a:extLst>
        </xdr:cNvPr>
        <xdr:cNvSpPr/>
      </xdr:nvSpPr>
      <xdr:spPr>
        <a:xfrm>
          <a:off x="17906227" y="699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559" name="フローチャート: 判断 558">
          <a:extLst>
            <a:ext uri="{FF2B5EF4-FFF2-40B4-BE49-F238E27FC236}">
              <a16:creationId xmlns:a16="http://schemas.microsoft.com/office/drawing/2014/main" id="{A2B49373-8951-40FC-B5C9-1E3C14C4A75B}"/>
            </a:ext>
          </a:extLst>
        </xdr:cNvPr>
        <xdr:cNvSpPr/>
      </xdr:nvSpPr>
      <xdr:spPr>
        <a:xfrm>
          <a:off x="17095083" y="70585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365DD44A-9915-4A07-BFF9-5F9FE7792664}"/>
            </a:ext>
          </a:extLst>
        </xdr:cNvPr>
        <xdr:cNvSpPr txBox="1"/>
      </xdr:nvSpPr>
      <xdr:spPr>
        <a:xfrm>
          <a:off x="2018030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A0F5F27F-B18E-4149-BD14-E051737E95E6}"/>
            </a:ext>
          </a:extLst>
        </xdr:cNvPr>
        <xdr:cNvSpPr txBox="1"/>
      </xdr:nvSpPr>
      <xdr:spPr>
        <a:xfrm>
          <a:off x="1941995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DAA35406-43EC-42F4-9693-451D4CACB16B}"/>
            </a:ext>
          </a:extLst>
        </xdr:cNvPr>
        <xdr:cNvSpPr txBox="1"/>
      </xdr:nvSpPr>
      <xdr:spPr>
        <a:xfrm>
          <a:off x="1859324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8BF92E49-E9F6-465C-AA47-FB598883843A}"/>
            </a:ext>
          </a:extLst>
        </xdr:cNvPr>
        <xdr:cNvSpPr txBox="1"/>
      </xdr:nvSpPr>
      <xdr:spPr>
        <a:xfrm>
          <a:off x="1778209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F5F00774-FF61-4763-BCA1-A62C35BDF3AA}"/>
            </a:ext>
          </a:extLst>
        </xdr:cNvPr>
        <xdr:cNvSpPr txBox="1"/>
      </xdr:nvSpPr>
      <xdr:spPr>
        <a:xfrm>
          <a:off x="1697095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152619</xdr:rowOff>
    </xdr:from>
    <xdr:to>
      <xdr:col>112</xdr:col>
      <xdr:colOff>38100</xdr:colOff>
      <xdr:row>42</xdr:row>
      <xdr:rowOff>82769</xdr:rowOff>
    </xdr:to>
    <xdr:sp macro="" textlink="">
      <xdr:nvSpPr>
        <xdr:cNvPr id="565" name="楕円 564">
          <a:extLst>
            <a:ext uri="{FF2B5EF4-FFF2-40B4-BE49-F238E27FC236}">
              <a16:creationId xmlns:a16="http://schemas.microsoft.com/office/drawing/2014/main" id="{6CFEA336-6602-4851-BC18-BF8F5D57E66F}"/>
            </a:ext>
          </a:extLst>
        </xdr:cNvPr>
        <xdr:cNvSpPr/>
      </xdr:nvSpPr>
      <xdr:spPr>
        <a:xfrm>
          <a:off x="19544085" y="731674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152746</xdr:rowOff>
    </xdr:from>
    <xdr:to>
      <xdr:col>107</xdr:col>
      <xdr:colOff>101600</xdr:colOff>
      <xdr:row>42</xdr:row>
      <xdr:rowOff>82896</xdr:rowOff>
    </xdr:to>
    <xdr:sp macro="" textlink="">
      <xdr:nvSpPr>
        <xdr:cNvPr id="566" name="楕円 565">
          <a:extLst>
            <a:ext uri="{FF2B5EF4-FFF2-40B4-BE49-F238E27FC236}">
              <a16:creationId xmlns:a16="http://schemas.microsoft.com/office/drawing/2014/main" id="{148ED62D-C56A-43B8-B71F-648EC39118EC}"/>
            </a:ext>
          </a:extLst>
        </xdr:cNvPr>
        <xdr:cNvSpPr/>
      </xdr:nvSpPr>
      <xdr:spPr>
        <a:xfrm>
          <a:off x="18717370" y="73168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31969</xdr:rowOff>
    </xdr:from>
    <xdr:to>
      <xdr:col>111</xdr:col>
      <xdr:colOff>177800</xdr:colOff>
      <xdr:row>42</xdr:row>
      <xdr:rowOff>32096</xdr:rowOff>
    </xdr:to>
    <xdr:cxnSp macro="">
      <xdr:nvCxnSpPr>
        <xdr:cNvPr id="567" name="直線コネクタ 566">
          <a:extLst>
            <a:ext uri="{FF2B5EF4-FFF2-40B4-BE49-F238E27FC236}">
              <a16:creationId xmlns:a16="http://schemas.microsoft.com/office/drawing/2014/main" id="{7C266840-3FAE-4D5F-9592-AACB53AF3035}"/>
            </a:ext>
          </a:extLst>
        </xdr:cNvPr>
        <xdr:cNvCxnSpPr/>
      </xdr:nvCxnSpPr>
      <xdr:spPr>
        <a:xfrm flipV="1">
          <a:off x="18768170" y="7371023"/>
          <a:ext cx="826715"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152844</xdr:rowOff>
    </xdr:from>
    <xdr:to>
      <xdr:col>102</xdr:col>
      <xdr:colOff>165100</xdr:colOff>
      <xdr:row>42</xdr:row>
      <xdr:rowOff>82994</xdr:rowOff>
    </xdr:to>
    <xdr:sp macro="" textlink="">
      <xdr:nvSpPr>
        <xdr:cNvPr id="568" name="楕円 567">
          <a:extLst>
            <a:ext uri="{FF2B5EF4-FFF2-40B4-BE49-F238E27FC236}">
              <a16:creationId xmlns:a16="http://schemas.microsoft.com/office/drawing/2014/main" id="{D5899C99-7B58-43BC-9455-330E096FFAB4}"/>
            </a:ext>
          </a:extLst>
        </xdr:cNvPr>
        <xdr:cNvSpPr/>
      </xdr:nvSpPr>
      <xdr:spPr>
        <a:xfrm>
          <a:off x="17906227" y="731696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32096</xdr:rowOff>
    </xdr:from>
    <xdr:to>
      <xdr:col>107</xdr:col>
      <xdr:colOff>50800</xdr:colOff>
      <xdr:row>42</xdr:row>
      <xdr:rowOff>32194</xdr:rowOff>
    </xdr:to>
    <xdr:cxnSp macro="">
      <xdr:nvCxnSpPr>
        <xdr:cNvPr id="569" name="直線コネクタ 568">
          <a:extLst>
            <a:ext uri="{FF2B5EF4-FFF2-40B4-BE49-F238E27FC236}">
              <a16:creationId xmlns:a16="http://schemas.microsoft.com/office/drawing/2014/main" id="{3601618B-243F-4A07-B02D-46A6CFB7FD3F}"/>
            </a:ext>
          </a:extLst>
        </xdr:cNvPr>
        <xdr:cNvCxnSpPr/>
      </xdr:nvCxnSpPr>
      <xdr:spPr>
        <a:xfrm flipV="1">
          <a:off x="17957027" y="7371150"/>
          <a:ext cx="811143"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152951</xdr:rowOff>
    </xdr:from>
    <xdr:to>
      <xdr:col>98</xdr:col>
      <xdr:colOff>38100</xdr:colOff>
      <xdr:row>42</xdr:row>
      <xdr:rowOff>83101</xdr:rowOff>
    </xdr:to>
    <xdr:sp macro="" textlink="">
      <xdr:nvSpPr>
        <xdr:cNvPr id="570" name="楕円 569">
          <a:extLst>
            <a:ext uri="{FF2B5EF4-FFF2-40B4-BE49-F238E27FC236}">
              <a16:creationId xmlns:a16="http://schemas.microsoft.com/office/drawing/2014/main" id="{BA0298BB-1FC1-4CDB-A01B-26EF4F514BE3}"/>
            </a:ext>
          </a:extLst>
        </xdr:cNvPr>
        <xdr:cNvSpPr/>
      </xdr:nvSpPr>
      <xdr:spPr>
        <a:xfrm>
          <a:off x="17095083" y="7317076"/>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32194</xdr:rowOff>
    </xdr:from>
    <xdr:to>
      <xdr:col>102</xdr:col>
      <xdr:colOff>114300</xdr:colOff>
      <xdr:row>42</xdr:row>
      <xdr:rowOff>32301</xdr:rowOff>
    </xdr:to>
    <xdr:cxnSp macro="">
      <xdr:nvCxnSpPr>
        <xdr:cNvPr id="571" name="直線コネクタ 570">
          <a:extLst>
            <a:ext uri="{FF2B5EF4-FFF2-40B4-BE49-F238E27FC236}">
              <a16:creationId xmlns:a16="http://schemas.microsoft.com/office/drawing/2014/main" id="{F1748154-E1DC-426A-9D71-C99D4F2F96A5}"/>
            </a:ext>
          </a:extLst>
        </xdr:cNvPr>
        <xdr:cNvCxnSpPr/>
      </xdr:nvCxnSpPr>
      <xdr:spPr>
        <a:xfrm flipV="1">
          <a:off x="17145883" y="7371248"/>
          <a:ext cx="811144"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572" name="n_1aveValue【一般廃棄物処理施設】&#10;一人当たり有形固定資産（償却資産）額">
          <a:extLst>
            <a:ext uri="{FF2B5EF4-FFF2-40B4-BE49-F238E27FC236}">
              <a16:creationId xmlns:a16="http://schemas.microsoft.com/office/drawing/2014/main" id="{29F5E363-72AE-400D-8C71-7A725D2D5062}"/>
            </a:ext>
          </a:extLst>
        </xdr:cNvPr>
        <xdr:cNvSpPr txBox="1"/>
      </xdr:nvSpPr>
      <xdr:spPr>
        <a:xfrm>
          <a:off x="19330568" y="67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573" name="n_2aveValue【一般廃棄物処理施設】&#10;一人当たり有形固定資産（償却資産）額">
          <a:extLst>
            <a:ext uri="{FF2B5EF4-FFF2-40B4-BE49-F238E27FC236}">
              <a16:creationId xmlns:a16="http://schemas.microsoft.com/office/drawing/2014/main" id="{EECFA813-EF59-4AE5-8644-FA4C3BE20962}"/>
            </a:ext>
          </a:extLst>
        </xdr:cNvPr>
        <xdr:cNvSpPr txBox="1"/>
      </xdr:nvSpPr>
      <xdr:spPr>
        <a:xfrm>
          <a:off x="18532124" y="67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574" name="n_3aveValue【一般廃棄物処理施設】&#10;一人当たり有形固定資産（償却資産）額">
          <a:extLst>
            <a:ext uri="{FF2B5EF4-FFF2-40B4-BE49-F238E27FC236}">
              <a16:creationId xmlns:a16="http://schemas.microsoft.com/office/drawing/2014/main" id="{73017139-2C9F-4502-984E-B56264089658}"/>
            </a:ext>
          </a:extLst>
        </xdr:cNvPr>
        <xdr:cNvSpPr txBox="1"/>
      </xdr:nvSpPr>
      <xdr:spPr>
        <a:xfrm>
          <a:off x="17705409" y="67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15980</xdr:rowOff>
    </xdr:from>
    <xdr:ext cx="534377" cy="259045"/>
    <xdr:sp macro="" textlink="">
      <xdr:nvSpPr>
        <xdr:cNvPr id="575" name="n_4aveValue【一般廃棄物処理施設】&#10;一人当たり有形固定資産（償却資産）額">
          <a:extLst>
            <a:ext uri="{FF2B5EF4-FFF2-40B4-BE49-F238E27FC236}">
              <a16:creationId xmlns:a16="http://schemas.microsoft.com/office/drawing/2014/main" id="{7F7DB1A6-F4FD-4CFF-8752-F84DCE18DFED}"/>
            </a:ext>
          </a:extLst>
        </xdr:cNvPr>
        <xdr:cNvSpPr txBox="1"/>
      </xdr:nvSpPr>
      <xdr:spPr>
        <a:xfrm>
          <a:off x="16894266" y="68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73896</xdr:rowOff>
    </xdr:from>
    <xdr:ext cx="469744" cy="259045"/>
    <xdr:sp macro="" textlink="">
      <xdr:nvSpPr>
        <xdr:cNvPr id="576" name="n_1mainValue【一般廃棄物処理施設】&#10;一人当たり有形固定資産（償却資産）額">
          <a:extLst>
            <a:ext uri="{FF2B5EF4-FFF2-40B4-BE49-F238E27FC236}">
              <a16:creationId xmlns:a16="http://schemas.microsoft.com/office/drawing/2014/main" id="{3BCEF98F-BC52-4B22-ADBB-1A83F850196A}"/>
            </a:ext>
          </a:extLst>
        </xdr:cNvPr>
        <xdr:cNvSpPr txBox="1"/>
      </xdr:nvSpPr>
      <xdr:spPr>
        <a:xfrm>
          <a:off x="19362885" y="74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74023</xdr:rowOff>
    </xdr:from>
    <xdr:ext cx="469744" cy="259045"/>
    <xdr:sp macro="" textlink="">
      <xdr:nvSpPr>
        <xdr:cNvPr id="577" name="n_2mainValue【一般廃棄物処理施設】&#10;一人当たり有形固定資産（償却資産）額">
          <a:extLst>
            <a:ext uri="{FF2B5EF4-FFF2-40B4-BE49-F238E27FC236}">
              <a16:creationId xmlns:a16="http://schemas.microsoft.com/office/drawing/2014/main" id="{971F8D0E-E6B4-4180-9906-6900668A1FE3}"/>
            </a:ext>
          </a:extLst>
        </xdr:cNvPr>
        <xdr:cNvSpPr txBox="1"/>
      </xdr:nvSpPr>
      <xdr:spPr>
        <a:xfrm>
          <a:off x="18548870" y="74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74121</xdr:rowOff>
    </xdr:from>
    <xdr:ext cx="469744" cy="259045"/>
    <xdr:sp macro="" textlink="">
      <xdr:nvSpPr>
        <xdr:cNvPr id="578" name="n_3mainValue【一般廃棄物処理施設】&#10;一人当たり有形固定資産（償却資産）額">
          <a:extLst>
            <a:ext uri="{FF2B5EF4-FFF2-40B4-BE49-F238E27FC236}">
              <a16:creationId xmlns:a16="http://schemas.microsoft.com/office/drawing/2014/main" id="{22404D4E-66CA-4001-B635-DCFFAE8AE1BC}"/>
            </a:ext>
          </a:extLst>
        </xdr:cNvPr>
        <xdr:cNvSpPr txBox="1"/>
      </xdr:nvSpPr>
      <xdr:spPr>
        <a:xfrm>
          <a:off x="17737726" y="741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74228</xdr:rowOff>
    </xdr:from>
    <xdr:ext cx="469744" cy="259045"/>
    <xdr:sp macro="" textlink="">
      <xdr:nvSpPr>
        <xdr:cNvPr id="579" name="n_4mainValue【一般廃棄物処理施設】&#10;一人当たり有形固定資産（償却資産）額">
          <a:extLst>
            <a:ext uri="{FF2B5EF4-FFF2-40B4-BE49-F238E27FC236}">
              <a16:creationId xmlns:a16="http://schemas.microsoft.com/office/drawing/2014/main" id="{E9F83D6A-F294-485A-ABF9-242BFCE80BB5}"/>
            </a:ext>
          </a:extLst>
        </xdr:cNvPr>
        <xdr:cNvSpPr txBox="1"/>
      </xdr:nvSpPr>
      <xdr:spPr>
        <a:xfrm>
          <a:off x="16926583" y="74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185AD696-324B-4ACA-8B94-B110968316B3}"/>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386257AA-1B5E-4E35-BBCD-23365E58507B}"/>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35E37B5D-DEA5-4F26-86F1-571081C532F3}"/>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1D9C428D-AF49-42F7-B25B-D1D0598B2B90}"/>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034652AF-8CFF-4D1B-AE33-6D3B3C932F6B}"/>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B19D4B7B-8B9A-4E00-BFA9-A4D77784081B}"/>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7D31C051-C380-4432-B2FD-63EF857790A0}"/>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13D5E169-D92E-4A1C-AD4E-1AFE6703A663}"/>
            </a:ext>
          </a:extLst>
        </xdr:cNvPr>
        <xdr:cNvSpPr/>
      </xdr:nvSpPr>
      <xdr:spPr>
        <a:xfrm>
          <a:off x="11433865" y="932042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E00E7E84-E8A8-479E-9E5C-9B8E4611AD1B}"/>
            </a:ext>
          </a:extLst>
        </xdr:cNvPr>
        <xdr:cNvSpPr txBox="1"/>
      </xdr:nvSpPr>
      <xdr:spPr>
        <a:xfrm>
          <a:off x="11395765"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30DF7DFD-6C3A-4F3F-AEF4-FA999CD185F1}"/>
            </a:ext>
          </a:extLst>
        </xdr:cNvPr>
        <xdr:cNvCxnSpPr/>
      </xdr:nvCxnSpPr>
      <xdr:spPr>
        <a:xfrm>
          <a:off x="11433865" y="1165164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480CFE5E-1359-4CC9-B388-99435D9BC5D1}"/>
            </a:ext>
          </a:extLst>
        </xdr:cNvPr>
        <xdr:cNvSpPr txBox="1"/>
      </xdr:nvSpPr>
      <xdr:spPr>
        <a:xfrm>
          <a:off x="1101340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1A003AE6-746D-411E-A739-3F8FE3658744}"/>
            </a:ext>
          </a:extLst>
        </xdr:cNvPr>
        <xdr:cNvCxnSpPr/>
      </xdr:nvCxnSpPr>
      <xdr:spPr>
        <a:xfrm>
          <a:off x="11433865" y="1126368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a:extLst>
            <a:ext uri="{FF2B5EF4-FFF2-40B4-BE49-F238E27FC236}">
              <a16:creationId xmlns:a16="http://schemas.microsoft.com/office/drawing/2014/main" id="{C7F6AA69-CF39-4A92-A800-F1D288DEB60F}"/>
            </a:ext>
          </a:extLst>
        </xdr:cNvPr>
        <xdr:cNvSpPr txBox="1"/>
      </xdr:nvSpPr>
      <xdr:spPr>
        <a:xfrm>
          <a:off x="1101340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B93C74E7-8324-4E61-81F5-A1DEDF7D41E7}"/>
            </a:ext>
          </a:extLst>
        </xdr:cNvPr>
        <xdr:cNvCxnSpPr/>
      </xdr:nvCxnSpPr>
      <xdr:spPr>
        <a:xfrm>
          <a:off x="11433865" y="1087572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E12DA56D-F160-4B7C-8C93-E98CE8702853}"/>
            </a:ext>
          </a:extLst>
        </xdr:cNvPr>
        <xdr:cNvSpPr txBox="1"/>
      </xdr:nvSpPr>
      <xdr:spPr>
        <a:xfrm>
          <a:off x="11061949" y="107300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616D6726-8ABC-48DA-9386-0A37FADCCACC}"/>
            </a:ext>
          </a:extLst>
        </xdr:cNvPr>
        <xdr:cNvCxnSpPr/>
      </xdr:nvCxnSpPr>
      <xdr:spPr>
        <a:xfrm>
          <a:off x="11433865" y="1048777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BE7F9D89-A889-4C13-B49E-5933B1684E83}"/>
            </a:ext>
          </a:extLst>
        </xdr:cNvPr>
        <xdr:cNvSpPr txBox="1"/>
      </xdr:nvSpPr>
      <xdr:spPr>
        <a:xfrm>
          <a:off x="11061949" y="103420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559FB0FE-4701-4FEA-BC81-98BDD49072C0}"/>
            </a:ext>
          </a:extLst>
        </xdr:cNvPr>
        <xdr:cNvCxnSpPr/>
      </xdr:nvCxnSpPr>
      <xdr:spPr>
        <a:xfrm>
          <a:off x="11433865" y="1009633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777AA162-1B73-4887-93EC-D990F3C482B7}"/>
            </a:ext>
          </a:extLst>
        </xdr:cNvPr>
        <xdr:cNvSpPr txBox="1"/>
      </xdr:nvSpPr>
      <xdr:spPr>
        <a:xfrm>
          <a:off x="11061949" y="995063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AD9109E2-24C6-4AD3-81F4-35DBBC5DD040}"/>
            </a:ext>
          </a:extLst>
        </xdr:cNvPr>
        <xdr:cNvCxnSpPr/>
      </xdr:nvCxnSpPr>
      <xdr:spPr>
        <a:xfrm>
          <a:off x="11433865" y="970837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A04D2B9D-489B-4C11-B211-5981657DADBC}"/>
            </a:ext>
          </a:extLst>
        </xdr:cNvPr>
        <xdr:cNvSpPr txBox="1"/>
      </xdr:nvSpPr>
      <xdr:spPr>
        <a:xfrm>
          <a:off x="11061949" y="95626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C05A0930-CFAA-4EE5-A4ED-B7A0A33FB9D3}"/>
            </a:ext>
          </a:extLst>
        </xdr:cNvPr>
        <xdr:cNvCxnSpPr/>
      </xdr:nvCxnSpPr>
      <xdr:spPr>
        <a:xfrm>
          <a:off x="11433865" y="93204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a:extLst>
            <a:ext uri="{FF2B5EF4-FFF2-40B4-BE49-F238E27FC236}">
              <a16:creationId xmlns:a16="http://schemas.microsoft.com/office/drawing/2014/main" id="{8B9531F7-C08A-472F-BD1C-CD1F86771F45}"/>
            </a:ext>
          </a:extLst>
        </xdr:cNvPr>
        <xdr:cNvSpPr txBox="1"/>
      </xdr:nvSpPr>
      <xdr:spPr>
        <a:xfrm>
          <a:off x="11126069" y="91747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a:extLst>
            <a:ext uri="{FF2B5EF4-FFF2-40B4-BE49-F238E27FC236}">
              <a16:creationId xmlns:a16="http://schemas.microsoft.com/office/drawing/2014/main" id="{AC4FDF59-F99C-4594-945B-C7D475C1850D}"/>
            </a:ext>
          </a:extLst>
        </xdr:cNvPr>
        <xdr:cNvSpPr/>
      </xdr:nvSpPr>
      <xdr:spPr>
        <a:xfrm>
          <a:off x="11433865" y="932042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04" name="直線コネクタ 603">
          <a:extLst>
            <a:ext uri="{FF2B5EF4-FFF2-40B4-BE49-F238E27FC236}">
              <a16:creationId xmlns:a16="http://schemas.microsoft.com/office/drawing/2014/main" id="{6D6EC7E1-4CE9-4A6A-B241-BEE5F137B166}"/>
            </a:ext>
          </a:extLst>
        </xdr:cNvPr>
        <xdr:cNvCxnSpPr/>
      </xdr:nvCxnSpPr>
      <xdr:spPr>
        <a:xfrm flipV="1">
          <a:off x="14995303" y="9887116"/>
          <a:ext cx="0" cy="130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05" name="【保健センター・保健所】&#10;有形固定資産減価償却率最小値テキスト">
          <a:extLst>
            <a:ext uri="{FF2B5EF4-FFF2-40B4-BE49-F238E27FC236}">
              <a16:creationId xmlns:a16="http://schemas.microsoft.com/office/drawing/2014/main" id="{78A24C56-C1FB-47F3-A9A8-8AA183FEB998}"/>
            </a:ext>
          </a:extLst>
        </xdr:cNvPr>
        <xdr:cNvSpPr txBox="1"/>
      </xdr:nvSpPr>
      <xdr:spPr>
        <a:xfrm>
          <a:off x="15034039" y="1119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6" name="直線コネクタ 605">
          <a:extLst>
            <a:ext uri="{FF2B5EF4-FFF2-40B4-BE49-F238E27FC236}">
              <a16:creationId xmlns:a16="http://schemas.microsoft.com/office/drawing/2014/main" id="{1B58F941-832C-4947-9C0C-54E4E2B954B7}"/>
            </a:ext>
          </a:extLst>
        </xdr:cNvPr>
        <xdr:cNvCxnSpPr/>
      </xdr:nvCxnSpPr>
      <xdr:spPr>
        <a:xfrm>
          <a:off x="14907039" y="111874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07" name="【保健センター・保健所】&#10;有形固定資産減価償却率最大値テキスト">
          <a:extLst>
            <a:ext uri="{FF2B5EF4-FFF2-40B4-BE49-F238E27FC236}">
              <a16:creationId xmlns:a16="http://schemas.microsoft.com/office/drawing/2014/main" id="{2EB96279-93CA-46A9-BC98-FFD8C6E71BDE}"/>
            </a:ext>
          </a:extLst>
        </xdr:cNvPr>
        <xdr:cNvSpPr txBox="1"/>
      </xdr:nvSpPr>
      <xdr:spPr>
        <a:xfrm>
          <a:off x="15034039" y="965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08" name="直線コネクタ 607">
          <a:extLst>
            <a:ext uri="{FF2B5EF4-FFF2-40B4-BE49-F238E27FC236}">
              <a16:creationId xmlns:a16="http://schemas.microsoft.com/office/drawing/2014/main" id="{7747CAF2-65F7-41A8-BEDB-6532C620DECB}"/>
            </a:ext>
          </a:extLst>
        </xdr:cNvPr>
        <xdr:cNvCxnSpPr/>
      </xdr:nvCxnSpPr>
      <xdr:spPr>
        <a:xfrm>
          <a:off x="14907039" y="98871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09" name="【保健センター・保健所】&#10;有形固定資産減価償却率平均値テキスト">
          <a:extLst>
            <a:ext uri="{FF2B5EF4-FFF2-40B4-BE49-F238E27FC236}">
              <a16:creationId xmlns:a16="http://schemas.microsoft.com/office/drawing/2014/main" id="{FF2F3882-4BFC-4E5B-85E5-997513F58EE1}"/>
            </a:ext>
          </a:extLst>
        </xdr:cNvPr>
        <xdr:cNvSpPr txBox="1"/>
      </xdr:nvSpPr>
      <xdr:spPr>
        <a:xfrm>
          <a:off x="15034039" y="10377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0" name="フローチャート: 判断 609">
          <a:extLst>
            <a:ext uri="{FF2B5EF4-FFF2-40B4-BE49-F238E27FC236}">
              <a16:creationId xmlns:a16="http://schemas.microsoft.com/office/drawing/2014/main" id="{E1CD1167-356F-4B74-9A0B-C693DD20E1B7}"/>
            </a:ext>
          </a:extLst>
        </xdr:cNvPr>
        <xdr:cNvSpPr/>
      </xdr:nvSpPr>
      <xdr:spPr>
        <a:xfrm>
          <a:off x="14945139" y="1039920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11" name="フローチャート: 判断 610">
          <a:extLst>
            <a:ext uri="{FF2B5EF4-FFF2-40B4-BE49-F238E27FC236}">
              <a16:creationId xmlns:a16="http://schemas.microsoft.com/office/drawing/2014/main" id="{D90D87B1-0D7D-4A61-8E18-C0F6CF90C570}"/>
            </a:ext>
          </a:extLst>
        </xdr:cNvPr>
        <xdr:cNvSpPr/>
      </xdr:nvSpPr>
      <xdr:spPr>
        <a:xfrm>
          <a:off x="14169224" y="1039348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12" name="フローチャート: 判断 611">
          <a:extLst>
            <a:ext uri="{FF2B5EF4-FFF2-40B4-BE49-F238E27FC236}">
              <a16:creationId xmlns:a16="http://schemas.microsoft.com/office/drawing/2014/main" id="{3CE77EC4-6A7D-43C4-BA3D-C19EB0EEC2A7}"/>
            </a:ext>
          </a:extLst>
        </xdr:cNvPr>
        <xdr:cNvSpPr/>
      </xdr:nvSpPr>
      <xdr:spPr>
        <a:xfrm>
          <a:off x="13358081" y="1036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13" name="フローチャート: 判断 612">
          <a:extLst>
            <a:ext uri="{FF2B5EF4-FFF2-40B4-BE49-F238E27FC236}">
              <a16:creationId xmlns:a16="http://schemas.microsoft.com/office/drawing/2014/main" id="{87EC3BD9-D853-4F8F-97DD-8A0A48F25043}"/>
            </a:ext>
          </a:extLst>
        </xdr:cNvPr>
        <xdr:cNvSpPr/>
      </xdr:nvSpPr>
      <xdr:spPr>
        <a:xfrm>
          <a:off x="12546937" y="1029094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14" name="フローチャート: 判断 613">
          <a:extLst>
            <a:ext uri="{FF2B5EF4-FFF2-40B4-BE49-F238E27FC236}">
              <a16:creationId xmlns:a16="http://schemas.microsoft.com/office/drawing/2014/main" id="{327039F3-1D68-4D86-83C6-7E61FA7D5376}"/>
            </a:ext>
          </a:extLst>
        </xdr:cNvPr>
        <xdr:cNvSpPr/>
      </xdr:nvSpPr>
      <xdr:spPr>
        <a:xfrm>
          <a:off x="11720223" y="1026808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DA5E4868-FBD3-437F-8761-D7F9BBAA3753}"/>
            </a:ext>
          </a:extLst>
        </xdr:cNvPr>
        <xdr:cNvSpPr txBox="1"/>
      </xdr:nvSpPr>
      <xdr:spPr>
        <a:xfrm>
          <a:off x="1482101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1C2C6F6D-6B46-491C-A47E-5FE145E19F88}"/>
            </a:ext>
          </a:extLst>
        </xdr:cNvPr>
        <xdr:cNvSpPr txBox="1"/>
      </xdr:nvSpPr>
      <xdr:spPr>
        <a:xfrm>
          <a:off x="1404509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EC7BF2CE-D17D-4751-BFDF-26E6ACE7747F}"/>
            </a:ext>
          </a:extLst>
        </xdr:cNvPr>
        <xdr:cNvSpPr txBox="1"/>
      </xdr:nvSpPr>
      <xdr:spPr>
        <a:xfrm>
          <a:off x="1323395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70123EE4-D314-4CC5-95F0-732D2A9BB1DF}"/>
            </a:ext>
          </a:extLst>
        </xdr:cNvPr>
        <xdr:cNvSpPr txBox="1"/>
      </xdr:nvSpPr>
      <xdr:spPr>
        <a:xfrm>
          <a:off x="12422809"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332551F1-84DB-4412-A1C9-4B84597C18A1}"/>
            </a:ext>
          </a:extLst>
        </xdr:cNvPr>
        <xdr:cNvSpPr txBox="1"/>
      </xdr:nvSpPr>
      <xdr:spPr>
        <a:xfrm>
          <a:off x="1159609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620" name="楕円 619">
          <a:extLst>
            <a:ext uri="{FF2B5EF4-FFF2-40B4-BE49-F238E27FC236}">
              <a16:creationId xmlns:a16="http://schemas.microsoft.com/office/drawing/2014/main" id="{131CDB1F-2B69-4FD8-A93E-84CF694667BD}"/>
            </a:ext>
          </a:extLst>
        </xdr:cNvPr>
        <xdr:cNvSpPr/>
      </xdr:nvSpPr>
      <xdr:spPr>
        <a:xfrm>
          <a:off x="14169224" y="1045825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21" name="楕円 620">
          <a:extLst>
            <a:ext uri="{FF2B5EF4-FFF2-40B4-BE49-F238E27FC236}">
              <a16:creationId xmlns:a16="http://schemas.microsoft.com/office/drawing/2014/main" id="{21948825-ABF4-4B6C-97DC-6ECE8BD99B70}"/>
            </a:ext>
          </a:extLst>
        </xdr:cNvPr>
        <xdr:cNvSpPr/>
      </xdr:nvSpPr>
      <xdr:spPr>
        <a:xfrm>
          <a:off x="13358081" y="1046587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32385</xdr:rowOff>
    </xdr:to>
    <xdr:cxnSp macro="">
      <xdr:nvCxnSpPr>
        <xdr:cNvPr id="622" name="直線コネクタ 621">
          <a:extLst>
            <a:ext uri="{FF2B5EF4-FFF2-40B4-BE49-F238E27FC236}">
              <a16:creationId xmlns:a16="http://schemas.microsoft.com/office/drawing/2014/main" id="{38BD68AA-C17A-40EF-BB89-45EEDFB69635}"/>
            </a:ext>
          </a:extLst>
        </xdr:cNvPr>
        <xdr:cNvCxnSpPr/>
      </xdr:nvCxnSpPr>
      <xdr:spPr>
        <a:xfrm flipV="1">
          <a:off x="13408881" y="10512535"/>
          <a:ext cx="81114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623" name="楕円 622">
          <a:extLst>
            <a:ext uri="{FF2B5EF4-FFF2-40B4-BE49-F238E27FC236}">
              <a16:creationId xmlns:a16="http://schemas.microsoft.com/office/drawing/2014/main" id="{4E8C5917-2D9A-40C8-9DF4-143F6DEE9554}"/>
            </a:ext>
          </a:extLst>
        </xdr:cNvPr>
        <xdr:cNvSpPr/>
      </xdr:nvSpPr>
      <xdr:spPr>
        <a:xfrm>
          <a:off x="12546937" y="10412537"/>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60</xdr:row>
      <xdr:rowOff>32385</xdr:rowOff>
    </xdr:to>
    <xdr:cxnSp macro="">
      <xdr:nvCxnSpPr>
        <xdr:cNvPr id="624" name="直線コネクタ 623">
          <a:extLst>
            <a:ext uri="{FF2B5EF4-FFF2-40B4-BE49-F238E27FC236}">
              <a16:creationId xmlns:a16="http://schemas.microsoft.com/office/drawing/2014/main" id="{7FBBC759-C117-4CA6-9FD3-8C7A0FCA7344}"/>
            </a:ext>
          </a:extLst>
        </xdr:cNvPr>
        <xdr:cNvCxnSpPr/>
      </xdr:nvCxnSpPr>
      <xdr:spPr>
        <a:xfrm>
          <a:off x="12597737" y="10463337"/>
          <a:ext cx="811144" cy="5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46355</xdr:rowOff>
    </xdr:from>
    <xdr:to>
      <xdr:col>67</xdr:col>
      <xdr:colOff>101600</xdr:colOff>
      <xdr:row>59</xdr:row>
      <xdr:rowOff>147955</xdr:rowOff>
    </xdr:to>
    <xdr:sp macro="" textlink="">
      <xdr:nvSpPr>
        <xdr:cNvPr id="625" name="楕円 624">
          <a:extLst>
            <a:ext uri="{FF2B5EF4-FFF2-40B4-BE49-F238E27FC236}">
              <a16:creationId xmlns:a16="http://schemas.microsoft.com/office/drawing/2014/main" id="{597A858B-11AD-4C6A-807A-FD06D1A0944E}"/>
            </a:ext>
          </a:extLst>
        </xdr:cNvPr>
        <xdr:cNvSpPr/>
      </xdr:nvSpPr>
      <xdr:spPr>
        <a:xfrm>
          <a:off x="11720223" y="103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97155</xdr:rowOff>
    </xdr:from>
    <xdr:to>
      <xdr:col>71</xdr:col>
      <xdr:colOff>177800</xdr:colOff>
      <xdr:row>59</xdr:row>
      <xdr:rowOff>150495</xdr:rowOff>
    </xdr:to>
    <xdr:cxnSp macro="">
      <xdr:nvCxnSpPr>
        <xdr:cNvPr id="626" name="直線コネクタ 625">
          <a:extLst>
            <a:ext uri="{FF2B5EF4-FFF2-40B4-BE49-F238E27FC236}">
              <a16:creationId xmlns:a16="http://schemas.microsoft.com/office/drawing/2014/main" id="{D491C8C0-FFB5-450E-9A48-E027ED7ECCC2}"/>
            </a:ext>
          </a:extLst>
        </xdr:cNvPr>
        <xdr:cNvCxnSpPr/>
      </xdr:nvCxnSpPr>
      <xdr:spPr>
        <a:xfrm>
          <a:off x="11771023" y="10409997"/>
          <a:ext cx="826714"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627" name="n_1aveValue【保健センター・保健所】&#10;有形固定資産減価償却率">
          <a:extLst>
            <a:ext uri="{FF2B5EF4-FFF2-40B4-BE49-F238E27FC236}">
              <a16:creationId xmlns:a16="http://schemas.microsoft.com/office/drawing/2014/main" id="{7D8B01E1-6988-408C-B431-9B1CE266053B}"/>
            </a:ext>
          </a:extLst>
        </xdr:cNvPr>
        <xdr:cNvSpPr txBox="1"/>
      </xdr:nvSpPr>
      <xdr:spPr>
        <a:xfrm>
          <a:off x="14020340" y="1016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28" name="n_2aveValue【保健センター・保健所】&#10;有形固定資産減価償却率">
          <a:extLst>
            <a:ext uri="{FF2B5EF4-FFF2-40B4-BE49-F238E27FC236}">
              <a16:creationId xmlns:a16="http://schemas.microsoft.com/office/drawing/2014/main" id="{B1E8BB4F-1724-4AAD-B3A4-83763516EF77}"/>
            </a:ext>
          </a:extLst>
        </xdr:cNvPr>
        <xdr:cNvSpPr txBox="1"/>
      </xdr:nvSpPr>
      <xdr:spPr>
        <a:xfrm>
          <a:off x="13221896" y="1012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629" name="n_3aveValue【保健センター・保健所】&#10;有形固定資産減価償却率">
          <a:extLst>
            <a:ext uri="{FF2B5EF4-FFF2-40B4-BE49-F238E27FC236}">
              <a16:creationId xmlns:a16="http://schemas.microsoft.com/office/drawing/2014/main" id="{92193380-7E40-4984-954D-362E9583CBD7}"/>
            </a:ext>
          </a:extLst>
        </xdr:cNvPr>
        <xdr:cNvSpPr txBox="1"/>
      </xdr:nvSpPr>
      <xdr:spPr>
        <a:xfrm>
          <a:off x="12410753" y="1006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30" name="n_4aveValue【保健センター・保健所】&#10;有形固定資産減価償却率">
          <a:extLst>
            <a:ext uri="{FF2B5EF4-FFF2-40B4-BE49-F238E27FC236}">
              <a16:creationId xmlns:a16="http://schemas.microsoft.com/office/drawing/2014/main" id="{54231CA9-FC60-4000-8B4C-3E329C2DAC05}"/>
            </a:ext>
          </a:extLst>
        </xdr:cNvPr>
        <xdr:cNvSpPr txBox="1"/>
      </xdr:nvSpPr>
      <xdr:spPr>
        <a:xfrm>
          <a:off x="11584038" y="10039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66692</xdr:rowOff>
    </xdr:from>
    <xdr:ext cx="405111" cy="259045"/>
    <xdr:sp macro="" textlink="">
      <xdr:nvSpPr>
        <xdr:cNvPr id="631" name="n_1mainValue【保健センター・保健所】&#10;有形固定資産減価償却率">
          <a:extLst>
            <a:ext uri="{FF2B5EF4-FFF2-40B4-BE49-F238E27FC236}">
              <a16:creationId xmlns:a16="http://schemas.microsoft.com/office/drawing/2014/main" id="{273CB445-114F-4A83-AD88-DA505284A747}"/>
            </a:ext>
          </a:extLst>
        </xdr:cNvPr>
        <xdr:cNvSpPr txBox="1"/>
      </xdr:nvSpPr>
      <xdr:spPr>
        <a:xfrm>
          <a:off x="14020340" y="105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632" name="n_2mainValue【保健センター・保健所】&#10;有形固定資産減価償却率">
          <a:extLst>
            <a:ext uri="{FF2B5EF4-FFF2-40B4-BE49-F238E27FC236}">
              <a16:creationId xmlns:a16="http://schemas.microsoft.com/office/drawing/2014/main" id="{40050A0A-B240-4076-8F07-EDC75388FD8D}"/>
            </a:ext>
          </a:extLst>
        </xdr:cNvPr>
        <xdr:cNvSpPr txBox="1"/>
      </xdr:nvSpPr>
      <xdr:spPr>
        <a:xfrm>
          <a:off x="13221896" y="1056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33" name="n_3mainValue【保健センター・保健所】&#10;有形固定資産減価償却率">
          <a:extLst>
            <a:ext uri="{FF2B5EF4-FFF2-40B4-BE49-F238E27FC236}">
              <a16:creationId xmlns:a16="http://schemas.microsoft.com/office/drawing/2014/main" id="{A9EACDA2-6AC2-4813-BB68-E0F14FF08BD0}"/>
            </a:ext>
          </a:extLst>
        </xdr:cNvPr>
        <xdr:cNvSpPr txBox="1"/>
      </xdr:nvSpPr>
      <xdr:spPr>
        <a:xfrm>
          <a:off x="12410753" y="1050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34" name="n_4mainValue【保健センター・保健所】&#10;有形固定資産減価償却率">
          <a:extLst>
            <a:ext uri="{FF2B5EF4-FFF2-40B4-BE49-F238E27FC236}">
              <a16:creationId xmlns:a16="http://schemas.microsoft.com/office/drawing/2014/main" id="{D60E50B9-6D98-4BD0-A1A1-49656FF4BE41}"/>
            </a:ext>
          </a:extLst>
        </xdr:cNvPr>
        <xdr:cNvSpPr txBox="1"/>
      </xdr:nvSpPr>
      <xdr:spPr>
        <a:xfrm>
          <a:off x="11584038" y="1045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6A3829C8-E9C9-4F4F-B431-7637C74B5D06}"/>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98967FF8-79B4-441D-BD6B-F8E6BF554897}"/>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4EA50579-9FEC-4385-920D-818574A772FF}"/>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0BABF7BF-1573-4C67-BECF-74495838AF2D}"/>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083CB87D-A34E-4FE3-A20A-988F28EBFFB1}"/>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03DA538F-6AF0-4F38-B8BC-DB442AA6479A}"/>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2AA67CAF-8D91-4E35-83BE-73A124798720}"/>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E916A610-34CE-4582-9D88-50E162BC940A}"/>
            </a:ext>
          </a:extLst>
        </xdr:cNvPr>
        <xdr:cNvSpPr/>
      </xdr:nvSpPr>
      <xdr:spPr>
        <a:xfrm>
          <a:off x="1679315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DA1A1354-E9F2-4B6B-828D-EAD2E554F9C6}"/>
            </a:ext>
          </a:extLst>
        </xdr:cNvPr>
        <xdr:cNvSpPr txBox="1"/>
      </xdr:nvSpPr>
      <xdr:spPr>
        <a:xfrm>
          <a:off x="1677062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78D4B42A-362D-40C7-9CB0-77372FD1A6CC}"/>
            </a:ext>
          </a:extLst>
        </xdr:cNvPr>
        <xdr:cNvCxnSpPr/>
      </xdr:nvCxnSpPr>
      <xdr:spPr>
        <a:xfrm>
          <a:off x="1679315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a:extLst>
            <a:ext uri="{FF2B5EF4-FFF2-40B4-BE49-F238E27FC236}">
              <a16:creationId xmlns:a16="http://schemas.microsoft.com/office/drawing/2014/main" id="{4FF27B31-0E31-494F-9283-243EF1420118}"/>
            </a:ext>
          </a:extLst>
        </xdr:cNvPr>
        <xdr:cNvCxnSpPr/>
      </xdr:nvCxnSpPr>
      <xdr:spPr>
        <a:xfrm>
          <a:off x="1679315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a:extLst>
            <a:ext uri="{FF2B5EF4-FFF2-40B4-BE49-F238E27FC236}">
              <a16:creationId xmlns:a16="http://schemas.microsoft.com/office/drawing/2014/main" id="{876D3F6C-42FF-4448-A0F9-7C26A3994A96}"/>
            </a:ext>
          </a:extLst>
        </xdr:cNvPr>
        <xdr:cNvSpPr txBox="1"/>
      </xdr:nvSpPr>
      <xdr:spPr>
        <a:xfrm>
          <a:off x="1637269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a:extLst>
            <a:ext uri="{FF2B5EF4-FFF2-40B4-BE49-F238E27FC236}">
              <a16:creationId xmlns:a16="http://schemas.microsoft.com/office/drawing/2014/main" id="{C0E3A4CB-54F2-4D9A-B376-87F2D531F6E1}"/>
            </a:ext>
          </a:extLst>
        </xdr:cNvPr>
        <xdr:cNvCxnSpPr/>
      </xdr:nvCxnSpPr>
      <xdr:spPr>
        <a:xfrm>
          <a:off x="1679315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a:extLst>
            <a:ext uri="{FF2B5EF4-FFF2-40B4-BE49-F238E27FC236}">
              <a16:creationId xmlns:a16="http://schemas.microsoft.com/office/drawing/2014/main" id="{F56F7CC0-B350-456F-92CF-C0817A6EBCAD}"/>
            </a:ext>
          </a:extLst>
        </xdr:cNvPr>
        <xdr:cNvSpPr txBox="1"/>
      </xdr:nvSpPr>
      <xdr:spPr>
        <a:xfrm>
          <a:off x="16372690" y="107300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a:extLst>
            <a:ext uri="{FF2B5EF4-FFF2-40B4-BE49-F238E27FC236}">
              <a16:creationId xmlns:a16="http://schemas.microsoft.com/office/drawing/2014/main" id="{05C6ABEF-3B50-440F-A1FF-8445E498CD1A}"/>
            </a:ext>
          </a:extLst>
        </xdr:cNvPr>
        <xdr:cNvCxnSpPr/>
      </xdr:nvCxnSpPr>
      <xdr:spPr>
        <a:xfrm>
          <a:off x="1679315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a:extLst>
            <a:ext uri="{FF2B5EF4-FFF2-40B4-BE49-F238E27FC236}">
              <a16:creationId xmlns:a16="http://schemas.microsoft.com/office/drawing/2014/main" id="{5C0B085E-94C5-4229-A7E0-DDEA9CEACA29}"/>
            </a:ext>
          </a:extLst>
        </xdr:cNvPr>
        <xdr:cNvSpPr txBox="1"/>
      </xdr:nvSpPr>
      <xdr:spPr>
        <a:xfrm>
          <a:off x="16372690" y="10342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a:extLst>
            <a:ext uri="{FF2B5EF4-FFF2-40B4-BE49-F238E27FC236}">
              <a16:creationId xmlns:a16="http://schemas.microsoft.com/office/drawing/2014/main" id="{3A96F609-37DB-4A6B-B1EB-9D1B957E0F51}"/>
            </a:ext>
          </a:extLst>
        </xdr:cNvPr>
        <xdr:cNvCxnSpPr/>
      </xdr:nvCxnSpPr>
      <xdr:spPr>
        <a:xfrm>
          <a:off x="1679315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a:extLst>
            <a:ext uri="{FF2B5EF4-FFF2-40B4-BE49-F238E27FC236}">
              <a16:creationId xmlns:a16="http://schemas.microsoft.com/office/drawing/2014/main" id="{1BB4EAB6-B546-4FA4-9A20-E6DD98166F58}"/>
            </a:ext>
          </a:extLst>
        </xdr:cNvPr>
        <xdr:cNvSpPr txBox="1"/>
      </xdr:nvSpPr>
      <xdr:spPr>
        <a:xfrm>
          <a:off x="16372690" y="9950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a:extLst>
            <a:ext uri="{FF2B5EF4-FFF2-40B4-BE49-F238E27FC236}">
              <a16:creationId xmlns:a16="http://schemas.microsoft.com/office/drawing/2014/main" id="{FFBA5EC7-9795-4CA2-AA64-D7313DD7C659}"/>
            </a:ext>
          </a:extLst>
        </xdr:cNvPr>
        <xdr:cNvCxnSpPr/>
      </xdr:nvCxnSpPr>
      <xdr:spPr>
        <a:xfrm>
          <a:off x="1679315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a:extLst>
            <a:ext uri="{FF2B5EF4-FFF2-40B4-BE49-F238E27FC236}">
              <a16:creationId xmlns:a16="http://schemas.microsoft.com/office/drawing/2014/main" id="{8688BF34-8F31-4C00-BC9D-1D14C3505AA6}"/>
            </a:ext>
          </a:extLst>
        </xdr:cNvPr>
        <xdr:cNvSpPr txBox="1"/>
      </xdr:nvSpPr>
      <xdr:spPr>
        <a:xfrm>
          <a:off x="16372690" y="95626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EB497363-4CE6-488B-99A2-B673FAB549EA}"/>
            </a:ext>
          </a:extLst>
        </xdr:cNvPr>
        <xdr:cNvCxnSpPr/>
      </xdr:nvCxnSpPr>
      <xdr:spPr>
        <a:xfrm>
          <a:off x="1679315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18321CBE-0FC0-49BD-B19D-EE5D1B32AF33}"/>
            </a:ext>
          </a:extLst>
        </xdr:cNvPr>
        <xdr:cNvSpPr txBox="1"/>
      </xdr:nvSpPr>
      <xdr:spPr>
        <a:xfrm>
          <a:off x="16372690" y="91747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D967D89B-BADD-4447-A6C0-8C57AA0C6912}"/>
            </a:ext>
          </a:extLst>
        </xdr:cNvPr>
        <xdr:cNvSpPr/>
      </xdr:nvSpPr>
      <xdr:spPr>
        <a:xfrm>
          <a:off x="1679315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58" name="直線コネクタ 657">
          <a:extLst>
            <a:ext uri="{FF2B5EF4-FFF2-40B4-BE49-F238E27FC236}">
              <a16:creationId xmlns:a16="http://schemas.microsoft.com/office/drawing/2014/main" id="{F81ED279-1368-46A7-A091-71FAFAB0A80B}"/>
            </a:ext>
          </a:extLst>
        </xdr:cNvPr>
        <xdr:cNvCxnSpPr/>
      </xdr:nvCxnSpPr>
      <xdr:spPr>
        <a:xfrm flipV="1">
          <a:off x="20354593" y="9677897"/>
          <a:ext cx="0" cy="14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D9A4782B-10C5-4278-B191-AD9EBC958FBF}"/>
            </a:ext>
          </a:extLst>
        </xdr:cNvPr>
        <xdr:cNvSpPr txBox="1"/>
      </xdr:nvSpPr>
      <xdr:spPr>
        <a:xfrm>
          <a:off x="20393329" y="11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60" name="直線コネクタ 659">
          <a:extLst>
            <a:ext uri="{FF2B5EF4-FFF2-40B4-BE49-F238E27FC236}">
              <a16:creationId xmlns:a16="http://schemas.microsoft.com/office/drawing/2014/main" id="{0701F096-CB4B-476A-B931-BF270374C302}"/>
            </a:ext>
          </a:extLst>
        </xdr:cNvPr>
        <xdr:cNvCxnSpPr/>
      </xdr:nvCxnSpPr>
      <xdr:spPr>
        <a:xfrm>
          <a:off x="20281900" y="111573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F9F17609-DF3A-4C51-96B3-A1F320FA1360}"/>
            </a:ext>
          </a:extLst>
        </xdr:cNvPr>
        <xdr:cNvSpPr txBox="1"/>
      </xdr:nvSpPr>
      <xdr:spPr>
        <a:xfrm>
          <a:off x="20393329" y="944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62" name="直線コネクタ 661">
          <a:extLst>
            <a:ext uri="{FF2B5EF4-FFF2-40B4-BE49-F238E27FC236}">
              <a16:creationId xmlns:a16="http://schemas.microsoft.com/office/drawing/2014/main" id="{8FBD77CB-7845-47E9-B47C-DB11CCE4A48C}"/>
            </a:ext>
          </a:extLst>
        </xdr:cNvPr>
        <xdr:cNvCxnSpPr/>
      </xdr:nvCxnSpPr>
      <xdr:spPr>
        <a:xfrm>
          <a:off x="20281900" y="96778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125747</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C0DDBBBA-AE02-4067-B30C-C847331CB2E8}"/>
            </a:ext>
          </a:extLst>
        </xdr:cNvPr>
        <xdr:cNvSpPr txBox="1"/>
      </xdr:nvSpPr>
      <xdr:spPr>
        <a:xfrm>
          <a:off x="20393329" y="10788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64" name="フローチャート: 判断 663">
          <a:extLst>
            <a:ext uri="{FF2B5EF4-FFF2-40B4-BE49-F238E27FC236}">
              <a16:creationId xmlns:a16="http://schemas.microsoft.com/office/drawing/2014/main" id="{D4510D85-8F3B-4FB3-8064-BBB78702C5B3}"/>
            </a:ext>
          </a:extLst>
        </xdr:cNvPr>
        <xdr:cNvSpPr/>
      </xdr:nvSpPr>
      <xdr:spPr>
        <a:xfrm>
          <a:off x="20304429" y="108100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65" name="フローチャート: 判断 664">
          <a:extLst>
            <a:ext uri="{FF2B5EF4-FFF2-40B4-BE49-F238E27FC236}">
              <a16:creationId xmlns:a16="http://schemas.microsoft.com/office/drawing/2014/main" id="{C5306DFA-4D79-48A1-9918-8993E53B8389}"/>
            </a:ext>
          </a:extLst>
        </xdr:cNvPr>
        <xdr:cNvSpPr/>
      </xdr:nvSpPr>
      <xdr:spPr>
        <a:xfrm>
          <a:off x="19544085" y="1077572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66" name="フローチャート: 判断 665">
          <a:extLst>
            <a:ext uri="{FF2B5EF4-FFF2-40B4-BE49-F238E27FC236}">
              <a16:creationId xmlns:a16="http://schemas.microsoft.com/office/drawing/2014/main" id="{83134F54-2B73-4E0A-BBBF-C7496933D28E}"/>
            </a:ext>
          </a:extLst>
        </xdr:cNvPr>
        <xdr:cNvSpPr/>
      </xdr:nvSpPr>
      <xdr:spPr>
        <a:xfrm>
          <a:off x="18717370" y="1078334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67" name="フローチャート: 判断 666">
          <a:extLst>
            <a:ext uri="{FF2B5EF4-FFF2-40B4-BE49-F238E27FC236}">
              <a16:creationId xmlns:a16="http://schemas.microsoft.com/office/drawing/2014/main" id="{A0AB3C7D-9183-41A1-8D96-8E190A914C9F}"/>
            </a:ext>
          </a:extLst>
        </xdr:cNvPr>
        <xdr:cNvSpPr/>
      </xdr:nvSpPr>
      <xdr:spPr>
        <a:xfrm>
          <a:off x="17906227" y="108100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668" name="フローチャート: 判断 667">
          <a:extLst>
            <a:ext uri="{FF2B5EF4-FFF2-40B4-BE49-F238E27FC236}">
              <a16:creationId xmlns:a16="http://schemas.microsoft.com/office/drawing/2014/main" id="{5DC2FDB2-7846-407C-91DD-24184ED06048}"/>
            </a:ext>
          </a:extLst>
        </xdr:cNvPr>
        <xdr:cNvSpPr/>
      </xdr:nvSpPr>
      <xdr:spPr>
        <a:xfrm>
          <a:off x="17095083" y="1092779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302746A6-EDE9-4E1D-9492-D3A4726AFE82}"/>
            </a:ext>
          </a:extLst>
        </xdr:cNvPr>
        <xdr:cNvSpPr txBox="1"/>
      </xdr:nvSpPr>
      <xdr:spPr>
        <a:xfrm>
          <a:off x="2018030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153E2D28-0C73-47CA-9E0D-E6F45FF6EF8B}"/>
            </a:ext>
          </a:extLst>
        </xdr:cNvPr>
        <xdr:cNvSpPr txBox="1"/>
      </xdr:nvSpPr>
      <xdr:spPr>
        <a:xfrm>
          <a:off x="1941995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F6B5B329-EC5A-430B-A831-BD4A511DAF98}"/>
            </a:ext>
          </a:extLst>
        </xdr:cNvPr>
        <xdr:cNvSpPr txBox="1"/>
      </xdr:nvSpPr>
      <xdr:spPr>
        <a:xfrm>
          <a:off x="1859324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463C85E8-D058-4871-9E11-A5442226C2AD}"/>
            </a:ext>
          </a:extLst>
        </xdr:cNvPr>
        <xdr:cNvSpPr txBox="1"/>
      </xdr:nvSpPr>
      <xdr:spPr>
        <a:xfrm>
          <a:off x="1778209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28CA1F57-61B4-43B0-A6D4-4726FDFBED7A}"/>
            </a:ext>
          </a:extLst>
        </xdr:cNvPr>
        <xdr:cNvSpPr txBox="1"/>
      </xdr:nvSpPr>
      <xdr:spPr>
        <a:xfrm>
          <a:off x="1697095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170180</xdr:rowOff>
    </xdr:from>
    <xdr:to>
      <xdr:col>112</xdr:col>
      <xdr:colOff>38100</xdr:colOff>
      <xdr:row>57</xdr:row>
      <xdr:rowOff>100330</xdr:rowOff>
    </xdr:to>
    <xdr:sp macro="" textlink="">
      <xdr:nvSpPr>
        <xdr:cNvPr id="674" name="楕円 673">
          <a:extLst>
            <a:ext uri="{FF2B5EF4-FFF2-40B4-BE49-F238E27FC236}">
              <a16:creationId xmlns:a16="http://schemas.microsoft.com/office/drawing/2014/main" id="{C3F1553C-4910-4021-91B7-C52C7684D89D}"/>
            </a:ext>
          </a:extLst>
        </xdr:cNvPr>
        <xdr:cNvSpPr/>
      </xdr:nvSpPr>
      <xdr:spPr>
        <a:xfrm>
          <a:off x="19544085" y="9958236"/>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21590</xdr:rowOff>
    </xdr:from>
    <xdr:to>
      <xdr:col>107</xdr:col>
      <xdr:colOff>101600</xdr:colOff>
      <xdr:row>57</xdr:row>
      <xdr:rowOff>123190</xdr:rowOff>
    </xdr:to>
    <xdr:sp macro="" textlink="">
      <xdr:nvSpPr>
        <xdr:cNvPr id="675" name="楕円 674">
          <a:extLst>
            <a:ext uri="{FF2B5EF4-FFF2-40B4-BE49-F238E27FC236}">
              <a16:creationId xmlns:a16="http://schemas.microsoft.com/office/drawing/2014/main" id="{7010316C-3A0B-47B5-B0DE-1198423703DF}"/>
            </a:ext>
          </a:extLst>
        </xdr:cNvPr>
        <xdr:cNvSpPr/>
      </xdr:nvSpPr>
      <xdr:spPr>
        <a:xfrm>
          <a:off x="18717370" y="99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49530</xdr:rowOff>
    </xdr:from>
    <xdr:to>
      <xdr:col>111</xdr:col>
      <xdr:colOff>177800</xdr:colOff>
      <xdr:row>57</xdr:row>
      <xdr:rowOff>72390</xdr:rowOff>
    </xdr:to>
    <xdr:cxnSp macro="">
      <xdr:nvCxnSpPr>
        <xdr:cNvPr id="676" name="直線コネクタ 675">
          <a:extLst>
            <a:ext uri="{FF2B5EF4-FFF2-40B4-BE49-F238E27FC236}">
              <a16:creationId xmlns:a16="http://schemas.microsoft.com/office/drawing/2014/main" id="{02D5AD5F-0191-4C70-BF80-1088A32E8630}"/>
            </a:ext>
          </a:extLst>
        </xdr:cNvPr>
        <xdr:cNvCxnSpPr/>
      </xdr:nvCxnSpPr>
      <xdr:spPr>
        <a:xfrm flipV="1">
          <a:off x="18768170" y="10012514"/>
          <a:ext cx="82671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40640</xdr:rowOff>
    </xdr:from>
    <xdr:to>
      <xdr:col>102</xdr:col>
      <xdr:colOff>165100</xdr:colOff>
      <xdr:row>57</xdr:row>
      <xdr:rowOff>142240</xdr:rowOff>
    </xdr:to>
    <xdr:sp macro="" textlink="">
      <xdr:nvSpPr>
        <xdr:cNvPr id="677" name="楕円 676">
          <a:extLst>
            <a:ext uri="{FF2B5EF4-FFF2-40B4-BE49-F238E27FC236}">
              <a16:creationId xmlns:a16="http://schemas.microsoft.com/office/drawing/2014/main" id="{59EC1CA6-25BC-4730-8E60-8B1DD3592F9D}"/>
            </a:ext>
          </a:extLst>
        </xdr:cNvPr>
        <xdr:cNvSpPr/>
      </xdr:nvSpPr>
      <xdr:spPr>
        <a:xfrm>
          <a:off x="17906227" y="100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72390</xdr:rowOff>
    </xdr:from>
    <xdr:to>
      <xdr:col>107</xdr:col>
      <xdr:colOff>50800</xdr:colOff>
      <xdr:row>57</xdr:row>
      <xdr:rowOff>91440</xdr:rowOff>
    </xdr:to>
    <xdr:cxnSp macro="">
      <xdr:nvCxnSpPr>
        <xdr:cNvPr id="678" name="直線コネクタ 677">
          <a:extLst>
            <a:ext uri="{FF2B5EF4-FFF2-40B4-BE49-F238E27FC236}">
              <a16:creationId xmlns:a16="http://schemas.microsoft.com/office/drawing/2014/main" id="{6DD29094-1880-4277-A95F-CA5F62B23B4D}"/>
            </a:ext>
          </a:extLst>
        </xdr:cNvPr>
        <xdr:cNvCxnSpPr/>
      </xdr:nvCxnSpPr>
      <xdr:spPr>
        <a:xfrm flipV="1">
          <a:off x="17957027" y="10035374"/>
          <a:ext cx="811143"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63500</xdr:rowOff>
    </xdr:from>
    <xdr:to>
      <xdr:col>98</xdr:col>
      <xdr:colOff>38100</xdr:colOff>
      <xdr:row>57</xdr:row>
      <xdr:rowOff>165100</xdr:rowOff>
    </xdr:to>
    <xdr:sp macro="" textlink="">
      <xdr:nvSpPr>
        <xdr:cNvPr id="679" name="楕円 678">
          <a:extLst>
            <a:ext uri="{FF2B5EF4-FFF2-40B4-BE49-F238E27FC236}">
              <a16:creationId xmlns:a16="http://schemas.microsoft.com/office/drawing/2014/main" id="{94D7ED5A-34ED-4F71-832D-7B6CCBEFEFFD}"/>
            </a:ext>
          </a:extLst>
        </xdr:cNvPr>
        <xdr:cNvSpPr/>
      </xdr:nvSpPr>
      <xdr:spPr>
        <a:xfrm>
          <a:off x="17095083" y="10026484"/>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91440</xdr:rowOff>
    </xdr:from>
    <xdr:to>
      <xdr:col>102</xdr:col>
      <xdr:colOff>114300</xdr:colOff>
      <xdr:row>57</xdr:row>
      <xdr:rowOff>114300</xdr:rowOff>
    </xdr:to>
    <xdr:cxnSp macro="">
      <xdr:nvCxnSpPr>
        <xdr:cNvPr id="680" name="直線コネクタ 679">
          <a:extLst>
            <a:ext uri="{FF2B5EF4-FFF2-40B4-BE49-F238E27FC236}">
              <a16:creationId xmlns:a16="http://schemas.microsoft.com/office/drawing/2014/main" id="{AA83F98A-7D03-497B-B77F-6C0277EF2671}"/>
            </a:ext>
          </a:extLst>
        </xdr:cNvPr>
        <xdr:cNvCxnSpPr/>
      </xdr:nvCxnSpPr>
      <xdr:spPr>
        <a:xfrm flipV="1">
          <a:off x="17145883" y="10054424"/>
          <a:ext cx="811144"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681" name="n_1aveValue【保健センター・保健所】&#10;一人当たり面積">
          <a:extLst>
            <a:ext uri="{FF2B5EF4-FFF2-40B4-BE49-F238E27FC236}">
              <a16:creationId xmlns:a16="http://schemas.microsoft.com/office/drawing/2014/main" id="{8BA8F53F-A618-42B6-8B74-38A437A92E64}"/>
            </a:ext>
          </a:extLst>
        </xdr:cNvPr>
        <xdr:cNvSpPr txBox="1"/>
      </xdr:nvSpPr>
      <xdr:spPr>
        <a:xfrm>
          <a:off x="19362884" y="108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82" name="n_2aveValue【保健センター・保健所】&#10;一人当たり面積">
          <a:extLst>
            <a:ext uri="{FF2B5EF4-FFF2-40B4-BE49-F238E27FC236}">
              <a16:creationId xmlns:a16="http://schemas.microsoft.com/office/drawing/2014/main" id="{2D379F1F-FFF5-4E38-B840-F03DD2A0C1C0}"/>
            </a:ext>
          </a:extLst>
        </xdr:cNvPr>
        <xdr:cNvSpPr txBox="1"/>
      </xdr:nvSpPr>
      <xdr:spPr>
        <a:xfrm>
          <a:off x="18548869" y="1087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683" name="n_3aveValue【保健センター・保健所】&#10;一人当たり面積">
          <a:extLst>
            <a:ext uri="{FF2B5EF4-FFF2-40B4-BE49-F238E27FC236}">
              <a16:creationId xmlns:a16="http://schemas.microsoft.com/office/drawing/2014/main" id="{727F1B44-70B1-4F0A-B732-3B804BA0338F}"/>
            </a:ext>
          </a:extLst>
        </xdr:cNvPr>
        <xdr:cNvSpPr txBox="1"/>
      </xdr:nvSpPr>
      <xdr:spPr>
        <a:xfrm>
          <a:off x="17737725" y="109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11447</xdr:rowOff>
    </xdr:from>
    <xdr:ext cx="469744" cy="259045"/>
    <xdr:sp macro="" textlink="">
      <xdr:nvSpPr>
        <xdr:cNvPr id="684" name="n_4aveValue【保健センター・保健所】&#10;一人当たり面積">
          <a:extLst>
            <a:ext uri="{FF2B5EF4-FFF2-40B4-BE49-F238E27FC236}">
              <a16:creationId xmlns:a16="http://schemas.microsoft.com/office/drawing/2014/main" id="{6BB80D61-FFFC-4D7E-A479-727AE0C8DED5}"/>
            </a:ext>
          </a:extLst>
        </xdr:cNvPr>
        <xdr:cNvSpPr txBox="1"/>
      </xdr:nvSpPr>
      <xdr:spPr>
        <a:xfrm>
          <a:off x="16926582" y="1102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116857</xdr:rowOff>
    </xdr:from>
    <xdr:ext cx="469744" cy="259045"/>
    <xdr:sp macro="" textlink="">
      <xdr:nvSpPr>
        <xdr:cNvPr id="685" name="n_1mainValue【保健センター・保健所】&#10;一人当たり面積">
          <a:extLst>
            <a:ext uri="{FF2B5EF4-FFF2-40B4-BE49-F238E27FC236}">
              <a16:creationId xmlns:a16="http://schemas.microsoft.com/office/drawing/2014/main" id="{6DC08730-61FE-4ACA-9D7E-4E1EC299FB8E}"/>
            </a:ext>
          </a:extLst>
        </xdr:cNvPr>
        <xdr:cNvSpPr txBox="1"/>
      </xdr:nvSpPr>
      <xdr:spPr>
        <a:xfrm>
          <a:off x="19362884" y="972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139717</xdr:rowOff>
    </xdr:from>
    <xdr:ext cx="469744" cy="259045"/>
    <xdr:sp macro="" textlink="">
      <xdr:nvSpPr>
        <xdr:cNvPr id="686" name="n_2mainValue【保健センター・保健所】&#10;一人当たり面積">
          <a:extLst>
            <a:ext uri="{FF2B5EF4-FFF2-40B4-BE49-F238E27FC236}">
              <a16:creationId xmlns:a16="http://schemas.microsoft.com/office/drawing/2014/main" id="{9B4E326B-6214-4B46-8A0E-E141BB9F7862}"/>
            </a:ext>
          </a:extLst>
        </xdr:cNvPr>
        <xdr:cNvSpPr txBox="1"/>
      </xdr:nvSpPr>
      <xdr:spPr>
        <a:xfrm>
          <a:off x="18548869" y="975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158767</xdr:rowOff>
    </xdr:from>
    <xdr:ext cx="469744" cy="259045"/>
    <xdr:sp macro="" textlink="">
      <xdr:nvSpPr>
        <xdr:cNvPr id="687" name="n_3mainValue【保健センター・保健所】&#10;一人当たり面積">
          <a:extLst>
            <a:ext uri="{FF2B5EF4-FFF2-40B4-BE49-F238E27FC236}">
              <a16:creationId xmlns:a16="http://schemas.microsoft.com/office/drawing/2014/main" id="{D5E37D68-F741-459A-A0AE-9AC32EC804EF}"/>
            </a:ext>
          </a:extLst>
        </xdr:cNvPr>
        <xdr:cNvSpPr txBox="1"/>
      </xdr:nvSpPr>
      <xdr:spPr>
        <a:xfrm>
          <a:off x="17737725" y="977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10177</xdr:rowOff>
    </xdr:from>
    <xdr:ext cx="469744" cy="259045"/>
    <xdr:sp macro="" textlink="">
      <xdr:nvSpPr>
        <xdr:cNvPr id="688" name="n_4mainValue【保健センター・保健所】&#10;一人当たり面積">
          <a:extLst>
            <a:ext uri="{FF2B5EF4-FFF2-40B4-BE49-F238E27FC236}">
              <a16:creationId xmlns:a16="http://schemas.microsoft.com/office/drawing/2014/main" id="{020A9DA6-29EA-4886-B745-07F3EEE49C16}"/>
            </a:ext>
          </a:extLst>
        </xdr:cNvPr>
        <xdr:cNvSpPr txBox="1"/>
      </xdr:nvSpPr>
      <xdr:spPr>
        <a:xfrm>
          <a:off x="16926582" y="979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80237BF7-790F-4509-93C8-235A5711ADA5}"/>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BB45EEA8-8F78-4B27-BD17-7282BA12A65B}"/>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E1AA2FF3-FACC-48C1-ABB2-F234AA2C9C64}"/>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3405764A-8294-4142-9D46-8964D90C4B17}"/>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1CD0E919-A163-400D-8E3F-E487D676E07B}"/>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CB6F8F22-148D-4FFF-9890-3DA2C1176C3D}"/>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AEDF935D-E282-47A8-BF5A-2F620B698CDC}"/>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B66C97E1-45BB-48CA-A18B-6902DDAE89E5}"/>
            </a:ext>
          </a:extLst>
        </xdr:cNvPr>
        <xdr:cNvSpPr/>
      </xdr:nvSpPr>
      <xdr:spPr>
        <a:xfrm>
          <a:off x="11433865" y="1320695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68F1F25A-C239-4359-9D13-E55EC201C4E7}"/>
            </a:ext>
          </a:extLst>
        </xdr:cNvPr>
        <xdr:cNvSpPr txBox="1"/>
      </xdr:nvSpPr>
      <xdr:spPr>
        <a:xfrm>
          <a:off x="11395765"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7BA4E8AE-E2F5-4CC2-BDAA-086619F5FC36}"/>
            </a:ext>
          </a:extLst>
        </xdr:cNvPr>
        <xdr:cNvCxnSpPr/>
      </xdr:nvCxnSpPr>
      <xdr:spPr>
        <a:xfrm>
          <a:off x="11433865" y="15538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70F87D6D-3698-4E84-A973-16207838D21E}"/>
            </a:ext>
          </a:extLst>
        </xdr:cNvPr>
        <xdr:cNvSpPr txBox="1"/>
      </xdr:nvSpPr>
      <xdr:spPr>
        <a:xfrm>
          <a:off x="1101340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a:extLst>
            <a:ext uri="{FF2B5EF4-FFF2-40B4-BE49-F238E27FC236}">
              <a16:creationId xmlns:a16="http://schemas.microsoft.com/office/drawing/2014/main" id="{C6795E43-9688-4BBA-9092-560F5822BA8B}"/>
            </a:ext>
          </a:extLst>
        </xdr:cNvPr>
        <xdr:cNvCxnSpPr/>
      </xdr:nvCxnSpPr>
      <xdr:spPr>
        <a:xfrm>
          <a:off x="11433865" y="1515021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20DA3B87-A2D9-4DD3-85E2-AEBAD60D2F97}"/>
            </a:ext>
          </a:extLst>
        </xdr:cNvPr>
        <xdr:cNvSpPr txBox="1"/>
      </xdr:nvSpPr>
      <xdr:spPr>
        <a:xfrm>
          <a:off x="1101340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a:extLst>
            <a:ext uri="{FF2B5EF4-FFF2-40B4-BE49-F238E27FC236}">
              <a16:creationId xmlns:a16="http://schemas.microsoft.com/office/drawing/2014/main" id="{8BC0D26D-A8EA-4A60-BB0D-29185E781E98}"/>
            </a:ext>
          </a:extLst>
        </xdr:cNvPr>
        <xdr:cNvCxnSpPr/>
      </xdr:nvCxnSpPr>
      <xdr:spPr>
        <a:xfrm>
          <a:off x="11433865" y="1476225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a:extLst>
            <a:ext uri="{FF2B5EF4-FFF2-40B4-BE49-F238E27FC236}">
              <a16:creationId xmlns:a16="http://schemas.microsoft.com/office/drawing/2014/main" id="{CBDF027F-8C3F-4EA0-932E-E73E7BE3D5F1}"/>
            </a:ext>
          </a:extLst>
        </xdr:cNvPr>
        <xdr:cNvSpPr txBox="1"/>
      </xdr:nvSpPr>
      <xdr:spPr>
        <a:xfrm>
          <a:off x="11061949"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a:extLst>
            <a:ext uri="{FF2B5EF4-FFF2-40B4-BE49-F238E27FC236}">
              <a16:creationId xmlns:a16="http://schemas.microsoft.com/office/drawing/2014/main" id="{4E0A7B5A-7117-4B27-A944-160A37489A30}"/>
            </a:ext>
          </a:extLst>
        </xdr:cNvPr>
        <xdr:cNvCxnSpPr/>
      </xdr:nvCxnSpPr>
      <xdr:spPr>
        <a:xfrm>
          <a:off x="11433865" y="1437430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a:extLst>
            <a:ext uri="{FF2B5EF4-FFF2-40B4-BE49-F238E27FC236}">
              <a16:creationId xmlns:a16="http://schemas.microsoft.com/office/drawing/2014/main" id="{5EF5EAC9-8D09-4801-AE37-BAB97FFA588A}"/>
            </a:ext>
          </a:extLst>
        </xdr:cNvPr>
        <xdr:cNvSpPr txBox="1"/>
      </xdr:nvSpPr>
      <xdr:spPr>
        <a:xfrm>
          <a:off x="11061949"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a:extLst>
            <a:ext uri="{FF2B5EF4-FFF2-40B4-BE49-F238E27FC236}">
              <a16:creationId xmlns:a16="http://schemas.microsoft.com/office/drawing/2014/main" id="{00B35202-5BFA-482C-B893-B63834E29769}"/>
            </a:ext>
          </a:extLst>
        </xdr:cNvPr>
        <xdr:cNvCxnSpPr/>
      </xdr:nvCxnSpPr>
      <xdr:spPr>
        <a:xfrm>
          <a:off x="11433865" y="1398634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a:extLst>
            <a:ext uri="{FF2B5EF4-FFF2-40B4-BE49-F238E27FC236}">
              <a16:creationId xmlns:a16="http://schemas.microsoft.com/office/drawing/2014/main" id="{B32F7418-504C-4676-9471-16D2933EBA68}"/>
            </a:ext>
          </a:extLst>
        </xdr:cNvPr>
        <xdr:cNvSpPr txBox="1"/>
      </xdr:nvSpPr>
      <xdr:spPr>
        <a:xfrm>
          <a:off x="11061949"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a:extLst>
            <a:ext uri="{FF2B5EF4-FFF2-40B4-BE49-F238E27FC236}">
              <a16:creationId xmlns:a16="http://schemas.microsoft.com/office/drawing/2014/main" id="{E66274E2-F190-464B-8081-1716986F262B}"/>
            </a:ext>
          </a:extLst>
        </xdr:cNvPr>
        <xdr:cNvCxnSpPr/>
      </xdr:nvCxnSpPr>
      <xdr:spPr>
        <a:xfrm>
          <a:off x="11433865" y="1359490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a:extLst>
            <a:ext uri="{FF2B5EF4-FFF2-40B4-BE49-F238E27FC236}">
              <a16:creationId xmlns:a16="http://schemas.microsoft.com/office/drawing/2014/main" id="{6927759F-4113-4DA1-92A5-331CEA4C8983}"/>
            </a:ext>
          </a:extLst>
        </xdr:cNvPr>
        <xdr:cNvSpPr txBox="1"/>
      </xdr:nvSpPr>
      <xdr:spPr>
        <a:xfrm>
          <a:off x="11061949" y="134492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8F388A06-18F6-4F89-97F5-F71C433A303B}"/>
            </a:ext>
          </a:extLst>
        </xdr:cNvPr>
        <xdr:cNvCxnSpPr/>
      </xdr:nvCxnSpPr>
      <xdr:spPr>
        <a:xfrm>
          <a:off x="11433865" y="1320695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a:extLst>
            <a:ext uri="{FF2B5EF4-FFF2-40B4-BE49-F238E27FC236}">
              <a16:creationId xmlns:a16="http://schemas.microsoft.com/office/drawing/2014/main" id="{5B6F9CD0-F676-478A-9401-A0D7A9BBE91F}"/>
            </a:ext>
          </a:extLst>
        </xdr:cNvPr>
        <xdr:cNvSpPr txBox="1"/>
      </xdr:nvSpPr>
      <xdr:spPr>
        <a:xfrm>
          <a:off x="11126069" y="130612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a:extLst>
            <a:ext uri="{FF2B5EF4-FFF2-40B4-BE49-F238E27FC236}">
              <a16:creationId xmlns:a16="http://schemas.microsoft.com/office/drawing/2014/main" id="{D437EA6D-BB36-4CC0-9844-86D6A16EAE55}"/>
            </a:ext>
          </a:extLst>
        </xdr:cNvPr>
        <xdr:cNvSpPr/>
      </xdr:nvSpPr>
      <xdr:spPr>
        <a:xfrm>
          <a:off x="11433865" y="1320695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13" name="直線コネクタ 712">
          <a:extLst>
            <a:ext uri="{FF2B5EF4-FFF2-40B4-BE49-F238E27FC236}">
              <a16:creationId xmlns:a16="http://schemas.microsoft.com/office/drawing/2014/main" id="{6777CCA0-63C5-4C32-98D2-102109870B1F}"/>
            </a:ext>
          </a:extLst>
        </xdr:cNvPr>
        <xdr:cNvCxnSpPr/>
      </xdr:nvCxnSpPr>
      <xdr:spPr>
        <a:xfrm flipV="1">
          <a:off x="14995303" y="13644107"/>
          <a:ext cx="0" cy="1405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14" name="【消防施設】&#10;有形固定資産減価償却率最小値テキスト">
          <a:extLst>
            <a:ext uri="{FF2B5EF4-FFF2-40B4-BE49-F238E27FC236}">
              <a16:creationId xmlns:a16="http://schemas.microsoft.com/office/drawing/2014/main" id="{2ADC03CB-6C3E-4BFB-87E2-81FE88172D7E}"/>
            </a:ext>
          </a:extLst>
        </xdr:cNvPr>
        <xdr:cNvSpPr txBox="1"/>
      </xdr:nvSpPr>
      <xdr:spPr>
        <a:xfrm>
          <a:off x="15034039" y="1505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15" name="直線コネクタ 714">
          <a:extLst>
            <a:ext uri="{FF2B5EF4-FFF2-40B4-BE49-F238E27FC236}">
              <a16:creationId xmlns:a16="http://schemas.microsoft.com/office/drawing/2014/main" id="{8DB4995D-8E52-4147-BD14-BD8FCECFE643}"/>
            </a:ext>
          </a:extLst>
        </xdr:cNvPr>
        <xdr:cNvCxnSpPr/>
      </xdr:nvCxnSpPr>
      <xdr:spPr>
        <a:xfrm>
          <a:off x="14907039" y="1504925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16" name="【消防施設】&#10;有形固定資産減価償却率最大値テキスト">
          <a:extLst>
            <a:ext uri="{FF2B5EF4-FFF2-40B4-BE49-F238E27FC236}">
              <a16:creationId xmlns:a16="http://schemas.microsoft.com/office/drawing/2014/main" id="{AA7A9782-D3AD-407B-B3C4-CEA04DB58402}"/>
            </a:ext>
          </a:extLst>
        </xdr:cNvPr>
        <xdr:cNvSpPr txBox="1"/>
      </xdr:nvSpPr>
      <xdr:spPr>
        <a:xfrm>
          <a:off x="15034039" y="134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17" name="直線コネクタ 716">
          <a:extLst>
            <a:ext uri="{FF2B5EF4-FFF2-40B4-BE49-F238E27FC236}">
              <a16:creationId xmlns:a16="http://schemas.microsoft.com/office/drawing/2014/main" id="{FE48F020-AF08-4421-8E6D-72E44A9F65CA}"/>
            </a:ext>
          </a:extLst>
        </xdr:cNvPr>
        <xdr:cNvCxnSpPr/>
      </xdr:nvCxnSpPr>
      <xdr:spPr>
        <a:xfrm>
          <a:off x="14907039" y="1364410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718" name="【消防施設】&#10;有形固定資産減価償却率平均値テキスト">
          <a:extLst>
            <a:ext uri="{FF2B5EF4-FFF2-40B4-BE49-F238E27FC236}">
              <a16:creationId xmlns:a16="http://schemas.microsoft.com/office/drawing/2014/main" id="{F83736CA-914A-4761-8167-D8A55982CD23}"/>
            </a:ext>
          </a:extLst>
        </xdr:cNvPr>
        <xdr:cNvSpPr txBox="1"/>
      </xdr:nvSpPr>
      <xdr:spPr>
        <a:xfrm>
          <a:off x="15034039" y="144562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19" name="フローチャート: 判断 718">
          <a:extLst>
            <a:ext uri="{FF2B5EF4-FFF2-40B4-BE49-F238E27FC236}">
              <a16:creationId xmlns:a16="http://schemas.microsoft.com/office/drawing/2014/main" id="{2B800C2C-02E4-419A-B0DF-FB06B6D3D218}"/>
            </a:ext>
          </a:extLst>
        </xdr:cNvPr>
        <xdr:cNvSpPr/>
      </xdr:nvSpPr>
      <xdr:spPr>
        <a:xfrm>
          <a:off x="14945139" y="1447780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20" name="フローチャート: 判断 719">
          <a:extLst>
            <a:ext uri="{FF2B5EF4-FFF2-40B4-BE49-F238E27FC236}">
              <a16:creationId xmlns:a16="http://schemas.microsoft.com/office/drawing/2014/main" id="{A75D29F1-3BA3-46E1-8D37-098FB69EF978}"/>
            </a:ext>
          </a:extLst>
        </xdr:cNvPr>
        <xdr:cNvSpPr/>
      </xdr:nvSpPr>
      <xdr:spPr>
        <a:xfrm>
          <a:off x="14169224" y="1445685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21" name="フローチャート: 判断 720">
          <a:extLst>
            <a:ext uri="{FF2B5EF4-FFF2-40B4-BE49-F238E27FC236}">
              <a16:creationId xmlns:a16="http://schemas.microsoft.com/office/drawing/2014/main" id="{EAE960A7-61A9-4BB8-995A-946CF1E4FDA2}"/>
            </a:ext>
          </a:extLst>
        </xdr:cNvPr>
        <xdr:cNvSpPr/>
      </xdr:nvSpPr>
      <xdr:spPr>
        <a:xfrm>
          <a:off x="13358081" y="1442827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22" name="フローチャート: 判断 721">
          <a:extLst>
            <a:ext uri="{FF2B5EF4-FFF2-40B4-BE49-F238E27FC236}">
              <a16:creationId xmlns:a16="http://schemas.microsoft.com/office/drawing/2014/main" id="{6456F079-6E56-4BE5-8E60-7C2B456E141C}"/>
            </a:ext>
          </a:extLst>
        </xdr:cNvPr>
        <xdr:cNvSpPr/>
      </xdr:nvSpPr>
      <xdr:spPr>
        <a:xfrm>
          <a:off x="12546937" y="1437684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23" name="フローチャート: 判断 722">
          <a:extLst>
            <a:ext uri="{FF2B5EF4-FFF2-40B4-BE49-F238E27FC236}">
              <a16:creationId xmlns:a16="http://schemas.microsoft.com/office/drawing/2014/main" id="{6B746F09-64C3-4C6E-90D2-97E042D2EAEA}"/>
            </a:ext>
          </a:extLst>
        </xdr:cNvPr>
        <xdr:cNvSpPr/>
      </xdr:nvSpPr>
      <xdr:spPr>
        <a:xfrm>
          <a:off x="11720223" y="1413747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A2FDF28-3041-4F12-8792-BDD4DB1C36A0}"/>
            </a:ext>
          </a:extLst>
        </xdr:cNvPr>
        <xdr:cNvSpPr txBox="1"/>
      </xdr:nvSpPr>
      <xdr:spPr>
        <a:xfrm>
          <a:off x="1482101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9F1BCF7-8160-4FC0-9624-1685D0BF9515}"/>
            </a:ext>
          </a:extLst>
        </xdr:cNvPr>
        <xdr:cNvSpPr txBox="1"/>
      </xdr:nvSpPr>
      <xdr:spPr>
        <a:xfrm>
          <a:off x="1404509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C3802E36-6F1B-4759-A338-6FC2BC6D37C6}"/>
            </a:ext>
          </a:extLst>
        </xdr:cNvPr>
        <xdr:cNvSpPr txBox="1"/>
      </xdr:nvSpPr>
      <xdr:spPr>
        <a:xfrm>
          <a:off x="1323395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191696B0-E828-4C35-9FD4-939B04C76CFE}"/>
            </a:ext>
          </a:extLst>
        </xdr:cNvPr>
        <xdr:cNvSpPr txBox="1"/>
      </xdr:nvSpPr>
      <xdr:spPr>
        <a:xfrm>
          <a:off x="12422809"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7DD85CB3-5397-4267-BE85-93C80768DA39}"/>
            </a:ext>
          </a:extLst>
        </xdr:cNvPr>
        <xdr:cNvSpPr txBox="1"/>
      </xdr:nvSpPr>
      <xdr:spPr>
        <a:xfrm>
          <a:off x="1159609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92075</xdr:rowOff>
    </xdr:from>
    <xdr:to>
      <xdr:col>81</xdr:col>
      <xdr:colOff>101600</xdr:colOff>
      <xdr:row>85</xdr:row>
      <xdr:rowOff>22225</xdr:rowOff>
    </xdr:to>
    <xdr:sp macro="" textlink="">
      <xdr:nvSpPr>
        <xdr:cNvPr id="729" name="楕円 728">
          <a:extLst>
            <a:ext uri="{FF2B5EF4-FFF2-40B4-BE49-F238E27FC236}">
              <a16:creationId xmlns:a16="http://schemas.microsoft.com/office/drawing/2014/main" id="{130DB630-9264-401D-8574-0BE1D0DC77E2}"/>
            </a:ext>
          </a:extLst>
        </xdr:cNvPr>
        <xdr:cNvSpPr/>
      </xdr:nvSpPr>
      <xdr:spPr>
        <a:xfrm>
          <a:off x="14169224" y="1477813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42545</xdr:rowOff>
    </xdr:from>
    <xdr:to>
      <xdr:col>76</xdr:col>
      <xdr:colOff>165100</xdr:colOff>
      <xdr:row>84</xdr:row>
      <xdr:rowOff>144145</xdr:rowOff>
    </xdr:to>
    <xdr:sp macro="" textlink="">
      <xdr:nvSpPr>
        <xdr:cNvPr id="730" name="楕円 729">
          <a:extLst>
            <a:ext uri="{FF2B5EF4-FFF2-40B4-BE49-F238E27FC236}">
              <a16:creationId xmlns:a16="http://schemas.microsoft.com/office/drawing/2014/main" id="{4728F7C6-9737-4234-90F2-8BE9B33823D6}"/>
            </a:ext>
          </a:extLst>
        </xdr:cNvPr>
        <xdr:cNvSpPr/>
      </xdr:nvSpPr>
      <xdr:spPr>
        <a:xfrm>
          <a:off x="13358081" y="14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93345</xdr:rowOff>
    </xdr:from>
    <xdr:to>
      <xdr:col>81</xdr:col>
      <xdr:colOff>50800</xdr:colOff>
      <xdr:row>84</xdr:row>
      <xdr:rowOff>142875</xdr:rowOff>
    </xdr:to>
    <xdr:cxnSp macro="">
      <xdr:nvCxnSpPr>
        <xdr:cNvPr id="731" name="直線コネクタ 730">
          <a:extLst>
            <a:ext uri="{FF2B5EF4-FFF2-40B4-BE49-F238E27FC236}">
              <a16:creationId xmlns:a16="http://schemas.microsoft.com/office/drawing/2014/main" id="{2A86D346-D85B-4C26-9E60-A386FB88F385}"/>
            </a:ext>
          </a:extLst>
        </xdr:cNvPr>
        <xdr:cNvCxnSpPr/>
      </xdr:nvCxnSpPr>
      <xdr:spPr>
        <a:xfrm>
          <a:off x="13408881" y="14779404"/>
          <a:ext cx="811143"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xdr:rowOff>
    </xdr:from>
    <xdr:to>
      <xdr:col>72</xdr:col>
      <xdr:colOff>38100</xdr:colOff>
      <xdr:row>84</xdr:row>
      <xdr:rowOff>107950</xdr:rowOff>
    </xdr:to>
    <xdr:sp macro="" textlink="">
      <xdr:nvSpPr>
        <xdr:cNvPr id="732" name="楕円 731">
          <a:extLst>
            <a:ext uri="{FF2B5EF4-FFF2-40B4-BE49-F238E27FC236}">
              <a16:creationId xmlns:a16="http://schemas.microsoft.com/office/drawing/2014/main" id="{69DACD2B-C16E-4D68-A563-56ADC8F5E657}"/>
            </a:ext>
          </a:extLst>
        </xdr:cNvPr>
        <xdr:cNvSpPr/>
      </xdr:nvSpPr>
      <xdr:spPr>
        <a:xfrm>
          <a:off x="12546937" y="1469240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57150</xdr:rowOff>
    </xdr:from>
    <xdr:to>
      <xdr:col>76</xdr:col>
      <xdr:colOff>114300</xdr:colOff>
      <xdr:row>84</xdr:row>
      <xdr:rowOff>93345</xdr:rowOff>
    </xdr:to>
    <xdr:cxnSp macro="">
      <xdr:nvCxnSpPr>
        <xdr:cNvPr id="733" name="直線コネクタ 732">
          <a:extLst>
            <a:ext uri="{FF2B5EF4-FFF2-40B4-BE49-F238E27FC236}">
              <a16:creationId xmlns:a16="http://schemas.microsoft.com/office/drawing/2014/main" id="{530C5FD8-8831-4B53-808B-AA3B157EB419}"/>
            </a:ext>
          </a:extLst>
        </xdr:cNvPr>
        <xdr:cNvCxnSpPr/>
      </xdr:nvCxnSpPr>
      <xdr:spPr>
        <a:xfrm>
          <a:off x="12597737" y="14743209"/>
          <a:ext cx="811144"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133986</xdr:rowOff>
    </xdr:from>
    <xdr:to>
      <xdr:col>67</xdr:col>
      <xdr:colOff>101600</xdr:colOff>
      <xdr:row>84</xdr:row>
      <xdr:rowOff>64136</xdr:rowOff>
    </xdr:to>
    <xdr:sp macro="" textlink="">
      <xdr:nvSpPr>
        <xdr:cNvPr id="734" name="楕円 733">
          <a:extLst>
            <a:ext uri="{FF2B5EF4-FFF2-40B4-BE49-F238E27FC236}">
              <a16:creationId xmlns:a16="http://schemas.microsoft.com/office/drawing/2014/main" id="{98A6046E-C8FB-41B6-99A8-948DC5F2F27E}"/>
            </a:ext>
          </a:extLst>
        </xdr:cNvPr>
        <xdr:cNvSpPr/>
      </xdr:nvSpPr>
      <xdr:spPr>
        <a:xfrm>
          <a:off x="11720223" y="1464511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13336</xdr:rowOff>
    </xdr:from>
    <xdr:to>
      <xdr:col>71</xdr:col>
      <xdr:colOff>177800</xdr:colOff>
      <xdr:row>84</xdr:row>
      <xdr:rowOff>57150</xdr:rowOff>
    </xdr:to>
    <xdr:cxnSp macro="">
      <xdr:nvCxnSpPr>
        <xdr:cNvPr id="735" name="直線コネクタ 734">
          <a:extLst>
            <a:ext uri="{FF2B5EF4-FFF2-40B4-BE49-F238E27FC236}">
              <a16:creationId xmlns:a16="http://schemas.microsoft.com/office/drawing/2014/main" id="{B7E2C4BD-FC54-4FFB-A63F-565C9D2EEAB2}"/>
            </a:ext>
          </a:extLst>
        </xdr:cNvPr>
        <xdr:cNvCxnSpPr/>
      </xdr:nvCxnSpPr>
      <xdr:spPr>
        <a:xfrm>
          <a:off x="11771023" y="14699395"/>
          <a:ext cx="826714"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736" name="n_1aveValue【消防施設】&#10;有形固定資産減価償却率">
          <a:extLst>
            <a:ext uri="{FF2B5EF4-FFF2-40B4-BE49-F238E27FC236}">
              <a16:creationId xmlns:a16="http://schemas.microsoft.com/office/drawing/2014/main" id="{E230428D-D04D-4AD4-81AA-86930D4C0C11}"/>
            </a:ext>
          </a:extLst>
        </xdr:cNvPr>
        <xdr:cNvSpPr txBox="1"/>
      </xdr:nvSpPr>
      <xdr:spPr>
        <a:xfrm>
          <a:off x="14020340" y="1422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737" name="n_2aveValue【消防施設】&#10;有形固定資産減価償却率">
          <a:extLst>
            <a:ext uri="{FF2B5EF4-FFF2-40B4-BE49-F238E27FC236}">
              <a16:creationId xmlns:a16="http://schemas.microsoft.com/office/drawing/2014/main" id="{4182BF89-F316-4CC8-9434-1132F911353E}"/>
            </a:ext>
          </a:extLst>
        </xdr:cNvPr>
        <xdr:cNvSpPr txBox="1"/>
      </xdr:nvSpPr>
      <xdr:spPr>
        <a:xfrm>
          <a:off x="13221896" y="1420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738" name="n_3aveValue【消防施設】&#10;有形固定資産減価償却率">
          <a:extLst>
            <a:ext uri="{FF2B5EF4-FFF2-40B4-BE49-F238E27FC236}">
              <a16:creationId xmlns:a16="http://schemas.microsoft.com/office/drawing/2014/main" id="{E7CF10E7-7F55-409E-A65C-A35007C7230F}"/>
            </a:ext>
          </a:extLst>
        </xdr:cNvPr>
        <xdr:cNvSpPr txBox="1"/>
      </xdr:nvSpPr>
      <xdr:spPr>
        <a:xfrm>
          <a:off x="12410753" y="1414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39" name="n_4aveValue【消防施設】&#10;有形固定資産減価償却率">
          <a:extLst>
            <a:ext uri="{FF2B5EF4-FFF2-40B4-BE49-F238E27FC236}">
              <a16:creationId xmlns:a16="http://schemas.microsoft.com/office/drawing/2014/main" id="{2D81E442-001E-4D8B-AF17-D7588310BD57}"/>
            </a:ext>
          </a:extLst>
        </xdr:cNvPr>
        <xdr:cNvSpPr txBox="1"/>
      </xdr:nvSpPr>
      <xdr:spPr>
        <a:xfrm>
          <a:off x="11584038" y="1390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13352</xdr:rowOff>
    </xdr:from>
    <xdr:ext cx="405111" cy="259045"/>
    <xdr:sp macro="" textlink="">
      <xdr:nvSpPr>
        <xdr:cNvPr id="740" name="n_1mainValue【消防施設】&#10;有形固定資産減価償却率">
          <a:extLst>
            <a:ext uri="{FF2B5EF4-FFF2-40B4-BE49-F238E27FC236}">
              <a16:creationId xmlns:a16="http://schemas.microsoft.com/office/drawing/2014/main" id="{8C72E2D1-71D3-4940-8A9A-892B1BAF2435}"/>
            </a:ext>
          </a:extLst>
        </xdr:cNvPr>
        <xdr:cNvSpPr txBox="1"/>
      </xdr:nvSpPr>
      <xdr:spPr>
        <a:xfrm>
          <a:off x="14020340" y="1487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135272</xdr:rowOff>
    </xdr:from>
    <xdr:ext cx="405111" cy="259045"/>
    <xdr:sp macro="" textlink="">
      <xdr:nvSpPr>
        <xdr:cNvPr id="741" name="n_2mainValue【消防施設】&#10;有形固定資産減価償却率">
          <a:extLst>
            <a:ext uri="{FF2B5EF4-FFF2-40B4-BE49-F238E27FC236}">
              <a16:creationId xmlns:a16="http://schemas.microsoft.com/office/drawing/2014/main" id="{0FA0F869-8C21-42CF-BBAB-7E489F58F6F6}"/>
            </a:ext>
          </a:extLst>
        </xdr:cNvPr>
        <xdr:cNvSpPr txBox="1"/>
      </xdr:nvSpPr>
      <xdr:spPr>
        <a:xfrm>
          <a:off x="13221896" y="14821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99077</xdr:rowOff>
    </xdr:from>
    <xdr:ext cx="405111" cy="259045"/>
    <xdr:sp macro="" textlink="">
      <xdr:nvSpPr>
        <xdr:cNvPr id="742" name="n_3mainValue【消防施設】&#10;有形固定資産減価償却率">
          <a:extLst>
            <a:ext uri="{FF2B5EF4-FFF2-40B4-BE49-F238E27FC236}">
              <a16:creationId xmlns:a16="http://schemas.microsoft.com/office/drawing/2014/main" id="{FE63771F-90C5-4D82-B232-A6BE10E60C04}"/>
            </a:ext>
          </a:extLst>
        </xdr:cNvPr>
        <xdr:cNvSpPr txBox="1"/>
      </xdr:nvSpPr>
      <xdr:spPr>
        <a:xfrm>
          <a:off x="12410753" y="1478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55263</xdr:rowOff>
    </xdr:from>
    <xdr:ext cx="405111" cy="259045"/>
    <xdr:sp macro="" textlink="">
      <xdr:nvSpPr>
        <xdr:cNvPr id="743" name="n_4mainValue【消防施設】&#10;有形固定資産減価償却率">
          <a:extLst>
            <a:ext uri="{FF2B5EF4-FFF2-40B4-BE49-F238E27FC236}">
              <a16:creationId xmlns:a16="http://schemas.microsoft.com/office/drawing/2014/main" id="{0AE071B8-5E6F-45DC-8604-9E14445DAA61}"/>
            </a:ext>
          </a:extLst>
        </xdr:cNvPr>
        <xdr:cNvSpPr txBox="1"/>
      </xdr:nvSpPr>
      <xdr:spPr>
        <a:xfrm>
          <a:off x="11584038" y="147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99C44B56-33A3-4D32-9B68-E9826A072FDB}"/>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92E09E9F-F843-439C-8DCF-9D4D1E166F22}"/>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68C0E9B1-23E0-467A-80B6-60C533077DC5}"/>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A5936F05-A089-4D7D-ABAF-09A6FC1A998F}"/>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BE803D78-1530-4C87-B02F-87E14A0647B7}"/>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19F56D65-73A8-4A6D-8E9A-9E49204DC5C8}"/>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AB260658-D96A-4370-8499-A9509FA833D8}"/>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6E66E370-5760-411D-93D8-7FD5DAC2107F}"/>
            </a:ext>
          </a:extLst>
        </xdr:cNvPr>
        <xdr:cNvSpPr/>
      </xdr:nvSpPr>
      <xdr:spPr>
        <a:xfrm>
          <a:off x="1679315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8C233C5B-5BD7-462E-B85D-BC17F2E6AD8B}"/>
            </a:ext>
          </a:extLst>
        </xdr:cNvPr>
        <xdr:cNvSpPr txBox="1"/>
      </xdr:nvSpPr>
      <xdr:spPr>
        <a:xfrm>
          <a:off x="1677062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F9DBBB62-10E3-4481-BFA9-590209715753}"/>
            </a:ext>
          </a:extLst>
        </xdr:cNvPr>
        <xdr:cNvCxnSpPr/>
      </xdr:nvCxnSpPr>
      <xdr:spPr>
        <a:xfrm>
          <a:off x="1679315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a:extLst>
            <a:ext uri="{FF2B5EF4-FFF2-40B4-BE49-F238E27FC236}">
              <a16:creationId xmlns:a16="http://schemas.microsoft.com/office/drawing/2014/main" id="{F94FE637-2372-4500-8A16-3C68A77426E3}"/>
            </a:ext>
          </a:extLst>
        </xdr:cNvPr>
        <xdr:cNvCxnSpPr/>
      </xdr:nvCxnSpPr>
      <xdr:spPr>
        <a:xfrm>
          <a:off x="1679315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a:extLst>
            <a:ext uri="{FF2B5EF4-FFF2-40B4-BE49-F238E27FC236}">
              <a16:creationId xmlns:a16="http://schemas.microsoft.com/office/drawing/2014/main" id="{9A7C32D6-E421-4BDE-B097-C3F98D18BF59}"/>
            </a:ext>
          </a:extLst>
        </xdr:cNvPr>
        <xdr:cNvSpPr txBox="1"/>
      </xdr:nvSpPr>
      <xdr:spPr>
        <a:xfrm>
          <a:off x="1637269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a:extLst>
            <a:ext uri="{FF2B5EF4-FFF2-40B4-BE49-F238E27FC236}">
              <a16:creationId xmlns:a16="http://schemas.microsoft.com/office/drawing/2014/main" id="{435C8D3B-B1AB-4E31-B249-25A9B91BEDCB}"/>
            </a:ext>
          </a:extLst>
        </xdr:cNvPr>
        <xdr:cNvCxnSpPr/>
      </xdr:nvCxnSpPr>
      <xdr:spPr>
        <a:xfrm>
          <a:off x="1679315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a:extLst>
            <a:ext uri="{FF2B5EF4-FFF2-40B4-BE49-F238E27FC236}">
              <a16:creationId xmlns:a16="http://schemas.microsoft.com/office/drawing/2014/main" id="{35B6D480-7D5D-4609-8436-1C64B13B4286}"/>
            </a:ext>
          </a:extLst>
        </xdr:cNvPr>
        <xdr:cNvSpPr txBox="1"/>
      </xdr:nvSpPr>
      <xdr:spPr>
        <a:xfrm>
          <a:off x="16372690" y="14616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a:extLst>
            <a:ext uri="{FF2B5EF4-FFF2-40B4-BE49-F238E27FC236}">
              <a16:creationId xmlns:a16="http://schemas.microsoft.com/office/drawing/2014/main" id="{A2048F99-3276-4EDC-B685-F6065C7A55BA}"/>
            </a:ext>
          </a:extLst>
        </xdr:cNvPr>
        <xdr:cNvCxnSpPr/>
      </xdr:nvCxnSpPr>
      <xdr:spPr>
        <a:xfrm>
          <a:off x="1679315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a:extLst>
            <a:ext uri="{FF2B5EF4-FFF2-40B4-BE49-F238E27FC236}">
              <a16:creationId xmlns:a16="http://schemas.microsoft.com/office/drawing/2014/main" id="{F22B6223-8D6E-4213-BC01-F2CE7144F52E}"/>
            </a:ext>
          </a:extLst>
        </xdr:cNvPr>
        <xdr:cNvSpPr txBox="1"/>
      </xdr:nvSpPr>
      <xdr:spPr>
        <a:xfrm>
          <a:off x="16372690" y="142286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a:extLst>
            <a:ext uri="{FF2B5EF4-FFF2-40B4-BE49-F238E27FC236}">
              <a16:creationId xmlns:a16="http://schemas.microsoft.com/office/drawing/2014/main" id="{1EECF2E2-C28B-47A2-9CA3-63DF31D67C1C}"/>
            </a:ext>
          </a:extLst>
        </xdr:cNvPr>
        <xdr:cNvCxnSpPr/>
      </xdr:nvCxnSpPr>
      <xdr:spPr>
        <a:xfrm>
          <a:off x="1679315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a:extLst>
            <a:ext uri="{FF2B5EF4-FFF2-40B4-BE49-F238E27FC236}">
              <a16:creationId xmlns:a16="http://schemas.microsoft.com/office/drawing/2014/main" id="{CF33D76C-A9B7-4ED6-A87E-8CDEB06BBD0E}"/>
            </a:ext>
          </a:extLst>
        </xdr:cNvPr>
        <xdr:cNvSpPr txBox="1"/>
      </xdr:nvSpPr>
      <xdr:spPr>
        <a:xfrm>
          <a:off x="16372690" y="13840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a:extLst>
            <a:ext uri="{FF2B5EF4-FFF2-40B4-BE49-F238E27FC236}">
              <a16:creationId xmlns:a16="http://schemas.microsoft.com/office/drawing/2014/main" id="{332ECB2B-230B-4864-9B60-8700B5A34B6B}"/>
            </a:ext>
          </a:extLst>
        </xdr:cNvPr>
        <xdr:cNvCxnSpPr/>
      </xdr:nvCxnSpPr>
      <xdr:spPr>
        <a:xfrm>
          <a:off x="1679315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a:extLst>
            <a:ext uri="{FF2B5EF4-FFF2-40B4-BE49-F238E27FC236}">
              <a16:creationId xmlns:a16="http://schemas.microsoft.com/office/drawing/2014/main" id="{2EAF18DF-A6AF-4D8B-8585-9C86FCD72D4D}"/>
            </a:ext>
          </a:extLst>
        </xdr:cNvPr>
        <xdr:cNvSpPr txBox="1"/>
      </xdr:nvSpPr>
      <xdr:spPr>
        <a:xfrm>
          <a:off x="16372690" y="134492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a:extLst>
            <a:ext uri="{FF2B5EF4-FFF2-40B4-BE49-F238E27FC236}">
              <a16:creationId xmlns:a16="http://schemas.microsoft.com/office/drawing/2014/main" id="{AC9EA241-76DC-4E27-AF06-18705963D53B}"/>
            </a:ext>
          </a:extLst>
        </xdr:cNvPr>
        <xdr:cNvCxnSpPr/>
      </xdr:nvCxnSpPr>
      <xdr:spPr>
        <a:xfrm>
          <a:off x="1679315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a:extLst>
            <a:ext uri="{FF2B5EF4-FFF2-40B4-BE49-F238E27FC236}">
              <a16:creationId xmlns:a16="http://schemas.microsoft.com/office/drawing/2014/main" id="{922516EC-04AF-4A39-BAB8-E8748ADB8178}"/>
            </a:ext>
          </a:extLst>
        </xdr:cNvPr>
        <xdr:cNvSpPr txBox="1"/>
      </xdr:nvSpPr>
      <xdr:spPr>
        <a:xfrm>
          <a:off x="16372690"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a:extLst>
            <a:ext uri="{FF2B5EF4-FFF2-40B4-BE49-F238E27FC236}">
              <a16:creationId xmlns:a16="http://schemas.microsoft.com/office/drawing/2014/main" id="{6EB5F98D-1A68-4259-B9BD-1BC4E248B636}"/>
            </a:ext>
          </a:extLst>
        </xdr:cNvPr>
        <xdr:cNvSpPr/>
      </xdr:nvSpPr>
      <xdr:spPr>
        <a:xfrm>
          <a:off x="1679315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767" name="直線コネクタ 766">
          <a:extLst>
            <a:ext uri="{FF2B5EF4-FFF2-40B4-BE49-F238E27FC236}">
              <a16:creationId xmlns:a16="http://schemas.microsoft.com/office/drawing/2014/main" id="{8B590CDF-7AF4-4D79-A12B-67D869862787}"/>
            </a:ext>
          </a:extLst>
        </xdr:cNvPr>
        <xdr:cNvCxnSpPr/>
      </xdr:nvCxnSpPr>
      <xdr:spPr>
        <a:xfrm flipV="1">
          <a:off x="20354593" y="13664426"/>
          <a:ext cx="0" cy="1456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68" name="【消防施設】&#10;一人当たり面積最小値テキスト">
          <a:extLst>
            <a:ext uri="{FF2B5EF4-FFF2-40B4-BE49-F238E27FC236}">
              <a16:creationId xmlns:a16="http://schemas.microsoft.com/office/drawing/2014/main" id="{DC86E113-C93E-4D46-AD91-061C36CE0DEC}"/>
            </a:ext>
          </a:extLst>
        </xdr:cNvPr>
        <xdr:cNvSpPr txBox="1"/>
      </xdr:nvSpPr>
      <xdr:spPr>
        <a:xfrm>
          <a:off x="20393329" y="1512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69" name="直線コネクタ 768">
          <a:extLst>
            <a:ext uri="{FF2B5EF4-FFF2-40B4-BE49-F238E27FC236}">
              <a16:creationId xmlns:a16="http://schemas.microsoft.com/office/drawing/2014/main" id="{A6A3B5AC-7A0A-464E-928D-13B0FBF5B59D}"/>
            </a:ext>
          </a:extLst>
        </xdr:cNvPr>
        <xdr:cNvCxnSpPr/>
      </xdr:nvCxnSpPr>
      <xdr:spPr>
        <a:xfrm>
          <a:off x="20281900" y="1512100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770" name="【消防施設】&#10;一人当たり面積最大値テキスト">
          <a:extLst>
            <a:ext uri="{FF2B5EF4-FFF2-40B4-BE49-F238E27FC236}">
              <a16:creationId xmlns:a16="http://schemas.microsoft.com/office/drawing/2014/main" id="{B923E84A-B2E4-4E79-B848-928F014E28AA}"/>
            </a:ext>
          </a:extLst>
        </xdr:cNvPr>
        <xdr:cNvSpPr txBox="1"/>
      </xdr:nvSpPr>
      <xdr:spPr>
        <a:xfrm>
          <a:off x="20393329" y="1343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771" name="直線コネクタ 770">
          <a:extLst>
            <a:ext uri="{FF2B5EF4-FFF2-40B4-BE49-F238E27FC236}">
              <a16:creationId xmlns:a16="http://schemas.microsoft.com/office/drawing/2014/main" id="{9B0B9C3D-9F8E-4BA5-9119-298E808D9007}"/>
            </a:ext>
          </a:extLst>
        </xdr:cNvPr>
        <xdr:cNvCxnSpPr/>
      </xdr:nvCxnSpPr>
      <xdr:spPr>
        <a:xfrm>
          <a:off x="20281900" y="1366442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772" name="【消防施設】&#10;一人当たり面積平均値テキスト">
          <a:extLst>
            <a:ext uri="{FF2B5EF4-FFF2-40B4-BE49-F238E27FC236}">
              <a16:creationId xmlns:a16="http://schemas.microsoft.com/office/drawing/2014/main" id="{1D729B80-0461-442D-BC6B-192CA2AABBF7}"/>
            </a:ext>
          </a:extLst>
        </xdr:cNvPr>
        <xdr:cNvSpPr txBox="1"/>
      </xdr:nvSpPr>
      <xdr:spPr>
        <a:xfrm>
          <a:off x="20393329" y="14824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773" name="フローチャート: 判断 772">
          <a:extLst>
            <a:ext uri="{FF2B5EF4-FFF2-40B4-BE49-F238E27FC236}">
              <a16:creationId xmlns:a16="http://schemas.microsoft.com/office/drawing/2014/main" id="{0B191C17-645D-478F-B049-640347C384D4}"/>
            </a:ext>
          </a:extLst>
        </xdr:cNvPr>
        <xdr:cNvSpPr/>
      </xdr:nvSpPr>
      <xdr:spPr>
        <a:xfrm>
          <a:off x="20304429" y="1484607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774" name="フローチャート: 判断 773">
          <a:extLst>
            <a:ext uri="{FF2B5EF4-FFF2-40B4-BE49-F238E27FC236}">
              <a16:creationId xmlns:a16="http://schemas.microsoft.com/office/drawing/2014/main" id="{D8A193B1-BB33-4E55-8027-DD54B25F17E4}"/>
            </a:ext>
          </a:extLst>
        </xdr:cNvPr>
        <xdr:cNvSpPr/>
      </xdr:nvSpPr>
      <xdr:spPr>
        <a:xfrm>
          <a:off x="19544085" y="1486225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775" name="フローチャート: 判断 774">
          <a:extLst>
            <a:ext uri="{FF2B5EF4-FFF2-40B4-BE49-F238E27FC236}">
              <a16:creationId xmlns:a16="http://schemas.microsoft.com/office/drawing/2014/main" id="{1E95A4BE-F775-4CAB-921D-F805FBBDD34C}"/>
            </a:ext>
          </a:extLst>
        </xdr:cNvPr>
        <xdr:cNvSpPr/>
      </xdr:nvSpPr>
      <xdr:spPr>
        <a:xfrm>
          <a:off x="18717370" y="1486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776" name="フローチャート: 判断 775">
          <a:extLst>
            <a:ext uri="{FF2B5EF4-FFF2-40B4-BE49-F238E27FC236}">
              <a16:creationId xmlns:a16="http://schemas.microsoft.com/office/drawing/2014/main" id="{32F655E8-8146-49CD-9D9B-699737A36538}"/>
            </a:ext>
          </a:extLst>
        </xdr:cNvPr>
        <xdr:cNvSpPr/>
      </xdr:nvSpPr>
      <xdr:spPr>
        <a:xfrm>
          <a:off x="17906227" y="1486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115570</xdr:rowOff>
    </xdr:from>
    <xdr:to>
      <xdr:col>98</xdr:col>
      <xdr:colOff>38100</xdr:colOff>
      <xdr:row>86</xdr:row>
      <xdr:rowOff>45720</xdr:rowOff>
    </xdr:to>
    <xdr:sp macro="" textlink="">
      <xdr:nvSpPr>
        <xdr:cNvPr id="777" name="フローチャート: 判断 776">
          <a:extLst>
            <a:ext uri="{FF2B5EF4-FFF2-40B4-BE49-F238E27FC236}">
              <a16:creationId xmlns:a16="http://schemas.microsoft.com/office/drawing/2014/main" id="{0BC985B2-53CB-4E48-9160-E9D122BC312D}"/>
            </a:ext>
          </a:extLst>
        </xdr:cNvPr>
        <xdr:cNvSpPr/>
      </xdr:nvSpPr>
      <xdr:spPr>
        <a:xfrm>
          <a:off x="17095083" y="1497655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691FEE21-7466-4B1A-9D37-87AF7632065A}"/>
            </a:ext>
          </a:extLst>
        </xdr:cNvPr>
        <xdr:cNvSpPr txBox="1"/>
      </xdr:nvSpPr>
      <xdr:spPr>
        <a:xfrm>
          <a:off x="2018030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76156E2C-ECAC-4012-9115-AEE651EE1A36}"/>
            </a:ext>
          </a:extLst>
        </xdr:cNvPr>
        <xdr:cNvSpPr txBox="1"/>
      </xdr:nvSpPr>
      <xdr:spPr>
        <a:xfrm>
          <a:off x="1941995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A7986E3D-B65D-4AA7-AC1C-53381DB10E10}"/>
            </a:ext>
          </a:extLst>
        </xdr:cNvPr>
        <xdr:cNvSpPr txBox="1"/>
      </xdr:nvSpPr>
      <xdr:spPr>
        <a:xfrm>
          <a:off x="1859324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6861A993-385B-44C3-8848-41DBFA32DCDD}"/>
            </a:ext>
          </a:extLst>
        </xdr:cNvPr>
        <xdr:cNvSpPr txBox="1"/>
      </xdr:nvSpPr>
      <xdr:spPr>
        <a:xfrm>
          <a:off x="1778209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8DB16280-FC47-4ABA-AA86-3665227FEB2E}"/>
            </a:ext>
          </a:extLst>
        </xdr:cNvPr>
        <xdr:cNvSpPr txBox="1"/>
      </xdr:nvSpPr>
      <xdr:spPr>
        <a:xfrm>
          <a:off x="1697095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83" name="楕円 782">
          <a:extLst>
            <a:ext uri="{FF2B5EF4-FFF2-40B4-BE49-F238E27FC236}">
              <a16:creationId xmlns:a16="http://schemas.microsoft.com/office/drawing/2014/main" id="{68B92DD0-ED09-440C-8590-3FCDD82E255F}"/>
            </a:ext>
          </a:extLst>
        </xdr:cNvPr>
        <xdr:cNvSpPr/>
      </xdr:nvSpPr>
      <xdr:spPr>
        <a:xfrm>
          <a:off x="19544085" y="1494353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86361</xdr:rowOff>
    </xdr:from>
    <xdr:to>
      <xdr:col>107</xdr:col>
      <xdr:colOff>101600</xdr:colOff>
      <xdr:row>86</xdr:row>
      <xdr:rowOff>16511</xdr:rowOff>
    </xdr:to>
    <xdr:sp macro="" textlink="">
      <xdr:nvSpPr>
        <xdr:cNvPr id="784" name="楕円 783">
          <a:extLst>
            <a:ext uri="{FF2B5EF4-FFF2-40B4-BE49-F238E27FC236}">
              <a16:creationId xmlns:a16="http://schemas.microsoft.com/office/drawing/2014/main" id="{757D626F-BD1C-4A1D-BFD0-8F02A9D1140F}"/>
            </a:ext>
          </a:extLst>
        </xdr:cNvPr>
        <xdr:cNvSpPr/>
      </xdr:nvSpPr>
      <xdr:spPr>
        <a:xfrm>
          <a:off x="18717370" y="1494734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137161</xdr:rowOff>
    </xdr:to>
    <xdr:cxnSp macro="">
      <xdr:nvCxnSpPr>
        <xdr:cNvPr id="785" name="直線コネクタ 784">
          <a:extLst>
            <a:ext uri="{FF2B5EF4-FFF2-40B4-BE49-F238E27FC236}">
              <a16:creationId xmlns:a16="http://schemas.microsoft.com/office/drawing/2014/main" id="{14978FAE-7090-488E-B687-C1E6C24849A9}"/>
            </a:ext>
          </a:extLst>
        </xdr:cNvPr>
        <xdr:cNvCxnSpPr/>
      </xdr:nvCxnSpPr>
      <xdr:spPr>
        <a:xfrm flipV="1">
          <a:off x="18768170" y="14994338"/>
          <a:ext cx="82671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88900</xdr:rowOff>
    </xdr:from>
    <xdr:to>
      <xdr:col>102</xdr:col>
      <xdr:colOff>165100</xdr:colOff>
      <xdr:row>86</xdr:row>
      <xdr:rowOff>19050</xdr:rowOff>
    </xdr:to>
    <xdr:sp macro="" textlink="">
      <xdr:nvSpPr>
        <xdr:cNvPr id="786" name="楕円 785">
          <a:extLst>
            <a:ext uri="{FF2B5EF4-FFF2-40B4-BE49-F238E27FC236}">
              <a16:creationId xmlns:a16="http://schemas.microsoft.com/office/drawing/2014/main" id="{0F726A83-D07B-4FB6-829F-A093398954D8}"/>
            </a:ext>
          </a:extLst>
        </xdr:cNvPr>
        <xdr:cNvSpPr/>
      </xdr:nvSpPr>
      <xdr:spPr>
        <a:xfrm>
          <a:off x="17906227" y="1494988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137161</xdr:rowOff>
    </xdr:from>
    <xdr:to>
      <xdr:col>107</xdr:col>
      <xdr:colOff>50800</xdr:colOff>
      <xdr:row>85</xdr:row>
      <xdr:rowOff>139700</xdr:rowOff>
    </xdr:to>
    <xdr:cxnSp macro="">
      <xdr:nvCxnSpPr>
        <xdr:cNvPr id="787" name="直線コネクタ 786">
          <a:extLst>
            <a:ext uri="{FF2B5EF4-FFF2-40B4-BE49-F238E27FC236}">
              <a16:creationId xmlns:a16="http://schemas.microsoft.com/office/drawing/2014/main" id="{449B7FC8-8E35-41B1-A36B-D968F9F4160C}"/>
            </a:ext>
          </a:extLst>
        </xdr:cNvPr>
        <xdr:cNvCxnSpPr/>
      </xdr:nvCxnSpPr>
      <xdr:spPr>
        <a:xfrm flipV="1">
          <a:off x="17957027" y="14998149"/>
          <a:ext cx="811143"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91439</xdr:rowOff>
    </xdr:from>
    <xdr:to>
      <xdr:col>98</xdr:col>
      <xdr:colOff>38100</xdr:colOff>
      <xdr:row>86</xdr:row>
      <xdr:rowOff>21589</xdr:rowOff>
    </xdr:to>
    <xdr:sp macro="" textlink="">
      <xdr:nvSpPr>
        <xdr:cNvPr id="788" name="楕円 787">
          <a:extLst>
            <a:ext uri="{FF2B5EF4-FFF2-40B4-BE49-F238E27FC236}">
              <a16:creationId xmlns:a16="http://schemas.microsoft.com/office/drawing/2014/main" id="{8E218893-61E6-4925-BEBB-D95ACEB810DD}"/>
            </a:ext>
          </a:extLst>
        </xdr:cNvPr>
        <xdr:cNvSpPr/>
      </xdr:nvSpPr>
      <xdr:spPr>
        <a:xfrm>
          <a:off x="17095083" y="1495242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139700</xdr:rowOff>
    </xdr:from>
    <xdr:to>
      <xdr:col>102</xdr:col>
      <xdr:colOff>114300</xdr:colOff>
      <xdr:row>85</xdr:row>
      <xdr:rowOff>142239</xdr:rowOff>
    </xdr:to>
    <xdr:cxnSp macro="">
      <xdr:nvCxnSpPr>
        <xdr:cNvPr id="789" name="直線コネクタ 788">
          <a:extLst>
            <a:ext uri="{FF2B5EF4-FFF2-40B4-BE49-F238E27FC236}">
              <a16:creationId xmlns:a16="http://schemas.microsoft.com/office/drawing/2014/main" id="{FF64FF07-C626-45DF-9B3A-C639BF50C178}"/>
            </a:ext>
          </a:extLst>
        </xdr:cNvPr>
        <xdr:cNvCxnSpPr/>
      </xdr:nvCxnSpPr>
      <xdr:spPr>
        <a:xfrm flipV="1">
          <a:off x="17145883" y="15000688"/>
          <a:ext cx="811144"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790" name="n_1aveValue【消防施設】&#10;一人当たり面積">
          <a:extLst>
            <a:ext uri="{FF2B5EF4-FFF2-40B4-BE49-F238E27FC236}">
              <a16:creationId xmlns:a16="http://schemas.microsoft.com/office/drawing/2014/main" id="{38DB1802-8E00-4A3E-AA0E-0BA2B87DF5A3}"/>
            </a:ext>
          </a:extLst>
        </xdr:cNvPr>
        <xdr:cNvSpPr txBox="1"/>
      </xdr:nvSpPr>
      <xdr:spPr>
        <a:xfrm>
          <a:off x="19362884" y="146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791" name="n_2aveValue【消防施設】&#10;一人当たり面積">
          <a:extLst>
            <a:ext uri="{FF2B5EF4-FFF2-40B4-BE49-F238E27FC236}">
              <a16:creationId xmlns:a16="http://schemas.microsoft.com/office/drawing/2014/main" id="{7ECF8806-F88C-412E-9E52-0D579FE52247}"/>
            </a:ext>
          </a:extLst>
        </xdr:cNvPr>
        <xdr:cNvSpPr txBox="1"/>
      </xdr:nvSpPr>
      <xdr:spPr>
        <a:xfrm>
          <a:off x="18548869" y="146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92" name="n_3aveValue【消防施設】&#10;一人当たり面積">
          <a:extLst>
            <a:ext uri="{FF2B5EF4-FFF2-40B4-BE49-F238E27FC236}">
              <a16:creationId xmlns:a16="http://schemas.microsoft.com/office/drawing/2014/main" id="{8CECF8C2-B825-4F04-B39C-F2D9CDFC423D}"/>
            </a:ext>
          </a:extLst>
        </xdr:cNvPr>
        <xdr:cNvSpPr txBox="1"/>
      </xdr:nvSpPr>
      <xdr:spPr>
        <a:xfrm>
          <a:off x="17737725" y="146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36847</xdr:rowOff>
    </xdr:from>
    <xdr:ext cx="469744" cy="259045"/>
    <xdr:sp macro="" textlink="">
      <xdr:nvSpPr>
        <xdr:cNvPr id="793" name="n_4aveValue【消防施設】&#10;一人当たり面積">
          <a:extLst>
            <a:ext uri="{FF2B5EF4-FFF2-40B4-BE49-F238E27FC236}">
              <a16:creationId xmlns:a16="http://schemas.microsoft.com/office/drawing/2014/main" id="{7B734C1A-A106-4003-A880-9FB2F1EAAFD3}"/>
            </a:ext>
          </a:extLst>
        </xdr:cNvPr>
        <xdr:cNvSpPr txBox="1"/>
      </xdr:nvSpPr>
      <xdr:spPr>
        <a:xfrm>
          <a:off x="16926582" y="1507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94" name="n_1mainValue【消防施設】&#10;一人当たり面積">
          <a:extLst>
            <a:ext uri="{FF2B5EF4-FFF2-40B4-BE49-F238E27FC236}">
              <a16:creationId xmlns:a16="http://schemas.microsoft.com/office/drawing/2014/main" id="{863C2B62-00D0-4E60-B0BC-F10DCB802DC3}"/>
            </a:ext>
          </a:extLst>
        </xdr:cNvPr>
        <xdr:cNvSpPr txBox="1"/>
      </xdr:nvSpPr>
      <xdr:spPr>
        <a:xfrm>
          <a:off x="19362884" y="1503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7638</xdr:rowOff>
    </xdr:from>
    <xdr:ext cx="469744" cy="259045"/>
    <xdr:sp macro="" textlink="">
      <xdr:nvSpPr>
        <xdr:cNvPr id="795" name="n_2mainValue【消防施設】&#10;一人当たり面積">
          <a:extLst>
            <a:ext uri="{FF2B5EF4-FFF2-40B4-BE49-F238E27FC236}">
              <a16:creationId xmlns:a16="http://schemas.microsoft.com/office/drawing/2014/main" id="{656A16F2-BEFB-4C8D-97F4-8B8E3AE657EF}"/>
            </a:ext>
          </a:extLst>
        </xdr:cNvPr>
        <xdr:cNvSpPr txBox="1"/>
      </xdr:nvSpPr>
      <xdr:spPr>
        <a:xfrm>
          <a:off x="18548869" y="1504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10177</xdr:rowOff>
    </xdr:from>
    <xdr:ext cx="469744" cy="259045"/>
    <xdr:sp macro="" textlink="">
      <xdr:nvSpPr>
        <xdr:cNvPr id="796" name="n_3mainValue【消防施設】&#10;一人当たり面積">
          <a:extLst>
            <a:ext uri="{FF2B5EF4-FFF2-40B4-BE49-F238E27FC236}">
              <a16:creationId xmlns:a16="http://schemas.microsoft.com/office/drawing/2014/main" id="{BE40921D-8371-4988-B9D0-734D70E8AA99}"/>
            </a:ext>
          </a:extLst>
        </xdr:cNvPr>
        <xdr:cNvSpPr txBox="1"/>
      </xdr:nvSpPr>
      <xdr:spPr>
        <a:xfrm>
          <a:off x="17737725" y="1504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38116</xdr:rowOff>
    </xdr:from>
    <xdr:ext cx="469744" cy="259045"/>
    <xdr:sp macro="" textlink="">
      <xdr:nvSpPr>
        <xdr:cNvPr id="797" name="n_4mainValue【消防施設】&#10;一人当たり面積">
          <a:extLst>
            <a:ext uri="{FF2B5EF4-FFF2-40B4-BE49-F238E27FC236}">
              <a16:creationId xmlns:a16="http://schemas.microsoft.com/office/drawing/2014/main" id="{51797B19-9360-4A35-A967-040E0C199E3B}"/>
            </a:ext>
          </a:extLst>
        </xdr:cNvPr>
        <xdr:cNvSpPr txBox="1"/>
      </xdr:nvSpPr>
      <xdr:spPr>
        <a:xfrm>
          <a:off x="16926582" y="1472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a:extLst>
            <a:ext uri="{FF2B5EF4-FFF2-40B4-BE49-F238E27FC236}">
              <a16:creationId xmlns:a16="http://schemas.microsoft.com/office/drawing/2014/main" id="{10D30B9C-D51A-42CA-B550-5479A56252CA}"/>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a:extLst>
            <a:ext uri="{FF2B5EF4-FFF2-40B4-BE49-F238E27FC236}">
              <a16:creationId xmlns:a16="http://schemas.microsoft.com/office/drawing/2014/main" id="{F012C147-79CA-49D8-8251-663A9308EF6F}"/>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a:extLst>
            <a:ext uri="{FF2B5EF4-FFF2-40B4-BE49-F238E27FC236}">
              <a16:creationId xmlns:a16="http://schemas.microsoft.com/office/drawing/2014/main" id="{DCB28CC9-0DFB-4204-978D-5F1DE05245E9}"/>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a:extLst>
            <a:ext uri="{FF2B5EF4-FFF2-40B4-BE49-F238E27FC236}">
              <a16:creationId xmlns:a16="http://schemas.microsoft.com/office/drawing/2014/main" id="{2D641E30-9B6D-422E-AE22-5C683AAF227F}"/>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a:extLst>
            <a:ext uri="{FF2B5EF4-FFF2-40B4-BE49-F238E27FC236}">
              <a16:creationId xmlns:a16="http://schemas.microsoft.com/office/drawing/2014/main" id="{C7F2D15A-52AD-4C85-A58E-392986E6AC2B}"/>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a:extLst>
            <a:ext uri="{FF2B5EF4-FFF2-40B4-BE49-F238E27FC236}">
              <a16:creationId xmlns:a16="http://schemas.microsoft.com/office/drawing/2014/main" id="{1351C0D8-744F-4E16-A238-DE9552061C5A}"/>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a:extLst>
            <a:ext uri="{FF2B5EF4-FFF2-40B4-BE49-F238E27FC236}">
              <a16:creationId xmlns:a16="http://schemas.microsoft.com/office/drawing/2014/main" id="{0E7C1E37-93A3-449B-AC09-86610C248950}"/>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a:extLst>
            <a:ext uri="{FF2B5EF4-FFF2-40B4-BE49-F238E27FC236}">
              <a16:creationId xmlns:a16="http://schemas.microsoft.com/office/drawing/2014/main" id="{1E4430EC-81AF-48B0-AE8A-D2A0CADE6D26}"/>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a:extLst>
            <a:ext uri="{FF2B5EF4-FFF2-40B4-BE49-F238E27FC236}">
              <a16:creationId xmlns:a16="http://schemas.microsoft.com/office/drawing/2014/main" id="{C5812FAB-C9F4-438C-97C1-3572F4632B7D}"/>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a:extLst>
            <a:ext uri="{FF2B5EF4-FFF2-40B4-BE49-F238E27FC236}">
              <a16:creationId xmlns:a16="http://schemas.microsoft.com/office/drawing/2014/main" id="{4540AD52-622A-4424-94C1-55A97218C9DC}"/>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FD5880B6-C58E-4792-9802-6860C790C91A}"/>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a:extLst>
            <a:ext uri="{FF2B5EF4-FFF2-40B4-BE49-F238E27FC236}">
              <a16:creationId xmlns:a16="http://schemas.microsoft.com/office/drawing/2014/main" id="{97F37742-3A87-4FC8-B674-35645334C4C1}"/>
            </a:ext>
          </a:extLst>
        </xdr:cNvPr>
        <xdr:cNvCxnSpPr/>
      </xdr:nvCxnSpPr>
      <xdr:spPr>
        <a:xfrm>
          <a:off x="11433865" y="1895153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9B533B65-5F20-4FFF-B53F-D47295CD7536}"/>
            </a:ext>
          </a:extLst>
        </xdr:cNvPr>
        <xdr:cNvSpPr txBox="1"/>
      </xdr:nvSpPr>
      <xdr:spPr>
        <a:xfrm>
          <a:off x="1101340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a:extLst>
            <a:ext uri="{FF2B5EF4-FFF2-40B4-BE49-F238E27FC236}">
              <a16:creationId xmlns:a16="http://schemas.microsoft.com/office/drawing/2014/main" id="{099BBA2A-CCA3-4694-8655-56D2A3B71D32}"/>
            </a:ext>
          </a:extLst>
        </xdr:cNvPr>
        <xdr:cNvCxnSpPr/>
      </xdr:nvCxnSpPr>
      <xdr:spPr>
        <a:xfrm>
          <a:off x="11433865" y="186339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a:extLst>
            <a:ext uri="{FF2B5EF4-FFF2-40B4-BE49-F238E27FC236}">
              <a16:creationId xmlns:a16="http://schemas.microsoft.com/office/drawing/2014/main" id="{BACAB86A-6D85-4D77-9FBD-4FA923188224}"/>
            </a:ext>
          </a:extLst>
        </xdr:cNvPr>
        <xdr:cNvSpPr txBox="1"/>
      </xdr:nvSpPr>
      <xdr:spPr>
        <a:xfrm>
          <a:off x="11061949"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a:extLst>
            <a:ext uri="{FF2B5EF4-FFF2-40B4-BE49-F238E27FC236}">
              <a16:creationId xmlns:a16="http://schemas.microsoft.com/office/drawing/2014/main" id="{DA6AF24A-8677-4949-89FB-27F8E62E3D98}"/>
            </a:ext>
          </a:extLst>
        </xdr:cNvPr>
        <xdr:cNvCxnSpPr/>
      </xdr:nvCxnSpPr>
      <xdr:spPr>
        <a:xfrm>
          <a:off x="11433865" y="183162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a:extLst>
            <a:ext uri="{FF2B5EF4-FFF2-40B4-BE49-F238E27FC236}">
              <a16:creationId xmlns:a16="http://schemas.microsoft.com/office/drawing/2014/main" id="{8A2F3E5A-1530-442E-93C4-73E9A04A9056}"/>
            </a:ext>
          </a:extLst>
        </xdr:cNvPr>
        <xdr:cNvSpPr txBox="1"/>
      </xdr:nvSpPr>
      <xdr:spPr>
        <a:xfrm>
          <a:off x="11061949"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a:extLst>
            <a:ext uri="{FF2B5EF4-FFF2-40B4-BE49-F238E27FC236}">
              <a16:creationId xmlns:a16="http://schemas.microsoft.com/office/drawing/2014/main" id="{61E9A0D7-82F6-46BD-9A65-5FE6456C1409}"/>
            </a:ext>
          </a:extLst>
        </xdr:cNvPr>
        <xdr:cNvCxnSpPr/>
      </xdr:nvCxnSpPr>
      <xdr:spPr>
        <a:xfrm>
          <a:off x="11433865" y="1799865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a:extLst>
            <a:ext uri="{FF2B5EF4-FFF2-40B4-BE49-F238E27FC236}">
              <a16:creationId xmlns:a16="http://schemas.microsoft.com/office/drawing/2014/main" id="{B526CC8E-DFA1-4B6B-A891-86ADC5F6A8EB}"/>
            </a:ext>
          </a:extLst>
        </xdr:cNvPr>
        <xdr:cNvSpPr txBox="1"/>
      </xdr:nvSpPr>
      <xdr:spPr>
        <a:xfrm>
          <a:off x="11061949"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a:extLst>
            <a:ext uri="{FF2B5EF4-FFF2-40B4-BE49-F238E27FC236}">
              <a16:creationId xmlns:a16="http://schemas.microsoft.com/office/drawing/2014/main" id="{2DDB38E6-9D4A-427D-9AC6-05FBCB9FD95F}"/>
            </a:ext>
          </a:extLst>
        </xdr:cNvPr>
        <xdr:cNvCxnSpPr/>
      </xdr:nvCxnSpPr>
      <xdr:spPr>
        <a:xfrm>
          <a:off x="11433865" y="1768102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a:extLst>
            <a:ext uri="{FF2B5EF4-FFF2-40B4-BE49-F238E27FC236}">
              <a16:creationId xmlns:a16="http://schemas.microsoft.com/office/drawing/2014/main" id="{EC117366-AF1B-4185-9A9A-A1A8A670F992}"/>
            </a:ext>
          </a:extLst>
        </xdr:cNvPr>
        <xdr:cNvSpPr txBox="1"/>
      </xdr:nvSpPr>
      <xdr:spPr>
        <a:xfrm>
          <a:off x="11061949"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a:extLst>
            <a:ext uri="{FF2B5EF4-FFF2-40B4-BE49-F238E27FC236}">
              <a16:creationId xmlns:a16="http://schemas.microsoft.com/office/drawing/2014/main" id="{40F41A37-D180-4A62-AB85-A2524238416E}"/>
            </a:ext>
          </a:extLst>
        </xdr:cNvPr>
        <xdr:cNvCxnSpPr/>
      </xdr:nvCxnSpPr>
      <xdr:spPr>
        <a:xfrm>
          <a:off x="11433865" y="173634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a:extLst>
            <a:ext uri="{FF2B5EF4-FFF2-40B4-BE49-F238E27FC236}">
              <a16:creationId xmlns:a16="http://schemas.microsoft.com/office/drawing/2014/main" id="{2BC74FE2-F2DF-4162-B994-968251457C66}"/>
            </a:ext>
          </a:extLst>
        </xdr:cNvPr>
        <xdr:cNvSpPr txBox="1"/>
      </xdr:nvSpPr>
      <xdr:spPr>
        <a:xfrm>
          <a:off x="11126069"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a:extLst>
            <a:ext uri="{FF2B5EF4-FFF2-40B4-BE49-F238E27FC236}">
              <a16:creationId xmlns:a16="http://schemas.microsoft.com/office/drawing/2014/main" id="{19FB551F-B0B3-4A11-88A2-03AD0E9FE38D}"/>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a:extLst>
            <a:ext uri="{FF2B5EF4-FFF2-40B4-BE49-F238E27FC236}">
              <a16:creationId xmlns:a16="http://schemas.microsoft.com/office/drawing/2014/main" id="{2B5334E9-EA8C-4B67-B8A7-B5AC2F7E2640}"/>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23" name="直線コネクタ 822">
          <a:extLst>
            <a:ext uri="{FF2B5EF4-FFF2-40B4-BE49-F238E27FC236}">
              <a16:creationId xmlns:a16="http://schemas.microsoft.com/office/drawing/2014/main" id="{22CBF5E5-63A3-4CD1-B43A-05316601F818}"/>
            </a:ext>
          </a:extLst>
        </xdr:cNvPr>
        <xdr:cNvCxnSpPr/>
      </xdr:nvCxnSpPr>
      <xdr:spPr>
        <a:xfrm flipV="1">
          <a:off x="14995303" y="17460165"/>
          <a:ext cx="0" cy="142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24" name="【庁舎】&#10;有形固定資産減価償却率最小値テキスト">
          <a:extLst>
            <a:ext uri="{FF2B5EF4-FFF2-40B4-BE49-F238E27FC236}">
              <a16:creationId xmlns:a16="http://schemas.microsoft.com/office/drawing/2014/main" id="{5B90A397-9836-4038-BB45-C26AAE30BCD9}"/>
            </a:ext>
          </a:extLst>
        </xdr:cNvPr>
        <xdr:cNvSpPr txBox="1"/>
      </xdr:nvSpPr>
      <xdr:spPr>
        <a:xfrm>
          <a:off x="15034039" y="188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25" name="直線コネクタ 824">
          <a:extLst>
            <a:ext uri="{FF2B5EF4-FFF2-40B4-BE49-F238E27FC236}">
              <a16:creationId xmlns:a16="http://schemas.microsoft.com/office/drawing/2014/main" id="{2058F530-72BC-4D7E-B64E-C7D30256A2B7}"/>
            </a:ext>
          </a:extLst>
        </xdr:cNvPr>
        <xdr:cNvCxnSpPr/>
      </xdr:nvCxnSpPr>
      <xdr:spPr>
        <a:xfrm>
          <a:off x="14907039" y="1888742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26" name="【庁舎】&#10;有形固定資産減価償却率最大値テキスト">
          <a:extLst>
            <a:ext uri="{FF2B5EF4-FFF2-40B4-BE49-F238E27FC236}">
              <a16:creationId xmlns:a16="http://schemas.microsoft.com/office/drawing/2014/main" id="{32D57146-AD3C-4EBA-83EA-16F80F154F87}"/>
            </a:ext>
          </a:extLst>
        </xdr:cNvPr>
        <xdr:cNvSpPr txBox="1"/>
      </xdr:nvSpPr>
      <xdr:spPr>
        <a:xfrm>
          <a:off x="15034039" y="17244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27" name="直線コネクタ 826">
          <a:extLst>
            <a:ext uri="{FF2B5EF4-FFF2-40B4-BE49-F238E27FC236}">
              <a16:creationId xmlns:a16="http://schemas.microsoft.com/office/drawing/2014/main" id="{CC2B4FD0-D4A2-4DE5-92A9-7C5C78D8599D}"/>
            </a:ext>
          </a:extLst>
        </xdr:cNvPr>
        <xdr:cNvCxnSpPr/>
      </xdr:nvCxnSpPr>
      <xdr:spPr>
        <a:xfrm>
          <a:off x="14907039" y="1746016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28" name="【庁舎】&#10;有形固定資産減価償却率平均値テキスト">
          <a:extLst>
            <a:ext uri="{FF2B5EF4-FFF2-40B4-BE49-F238E27FC236}">
              <a16:creationId xmlns:a16="http://schemas.microsoft.com/office/drawing/2014/main" id="{0E8033C8-2410-4ECB-B187-1528447CF8E8}"/>
            </a:ext>
          </a:extLst>
        </xdr:cNvPr>
        <xdr:cNvSpPr txBox="1"/>
      </xdr:nvSpPr>
      <xdr:spPr>
        <a:xfrm>
          <a:off x="15034039" y="18156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29" name="フローチャート: 判断 828">
          <a:extLst>
            <a:ext uri="{FF2B5EF4-FFF2-40B4-BE49-F238E27FC236}">
              <a16:creationId xmlns:a16="http://schemas.microsoft.com/office/drawing/2014/main" id="{8029E114-DD5C-4E44-BE66-D32CDFD1029C}"/>
            </a:ext>
          </a:extLst>
        </xdr:cNvPr>
        <xdr:cNvSpPr/>
      </xdr:nvSpPr>
      <xdr:spPr>
        <a:xfrm>
          <a:off x="14945139" y="18178511"/>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30" name="フローチャート: 判断 829">
          <a:extLst>
            <a:ext uri="{FF2B5EF4-FFF2-40B4-BE49-F238E27FC236}">
              <a16:creationId xmlns:a16="http://schemas.microsoft.com/office/drawing/2014/main" id="{AF98262C-1586-4CC3-8B28-8DAE1E42BC8F}"/>
            </a:ext>
          </a:extLst>
        </xdr:cNvPr>
        <xdr:cNvSpPr/>
      </xdr:nvSpPr>
      <xdr:spPr>
        <a:xfrm>
          <a:off x="14169224" y="181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31" name="フローチャート: 判断 830">
          <a:extLst>
            <a:ext uri="{FF2B5EF4-FFF2-40B4-BE49-F238E27FC236}">
              <a16:creationId xmlns:a16="http://schemas.microsoft.com/office/drawing/2014/main" id="{20F0826F-78F4-4C16-BF94-6A4970DA25B4}"/>
            </a:ext>
          </a:extLst>
        </xdr:cNvPr>
        <xdr:cNvSpPr/>
      </xdr:nvSpPr>
      <xdr:spPr>
        <a:xfrm>
          <a:off x="13358081" y="1814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32" name="フローチャート: 判断 831">
          <a:extLst>
            <a:ext uri="{FF2B5EF4-FFF2-40B4-BE49-F238E27FC236}">
              <a16:creationId xmlns:a16="http://schemas.microsoft.com/office/drawing/2014/main" id="{6BD4E0A6-8EE9-4B90-AD07-7EA33C6E71DD}"/>
            </a:ext>
          </a:extLst>
        </xdr:cNvPr>
        <xdr:cNvSpPr/>
      </xdr:nvSpPr>
      <xdr:spPr>
        <a:xfrm>
          <a:off x="12546937" y="1812299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33" name="フローチャート: 判断 832">
          <a:extLst>
            <a:ext uri="{FF2B5EF4-FFF2-40B4-BE49-F238E27FC236}">
              <a16:creationId xmlns:a16="http://schemas.microsoft.com/office/drawing/2014/main" id="{E8828FCB-6E1F-4591-9DC5-8352CC3EC1FF}"/>
            </a:ext>
          </a:extLst>
        </xdr:cNvPr>
        <xdr:cNvSpPr/>
      </xdr:nvSpPr>
      <xdr:spPr>
        <a:xfrm>
          <a:off x="11720223" y="18171980"/>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969BC68-9556-42E6-AD70-B8A626D2ACD3}"/>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66B1C1E-6F04-4CA2-B799-90AFC3B972EE}"/>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EC5D6F3-755F-4FC4-A597-9BAC25722BCF}"/>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D007ACE-4F58-43C2-A149-E9B45E1A4947}"/>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FEC69CB-38A1-45B6-A131-14A3C65733F4}"/>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xdr:rowOff>
    </xdr:from>
    <xdr:to>
      <xdr:col>81</xdr:col>
      <xdr:colOff>101600</xdr:colOff>
      <xdr:row>108</xdr:row>
      <xdr:rowOff>110671</xdr:rowOff>
    </xdr:to>
    <xdr:sp macro="" textlink="">
      <xdr:nvSpPr>
        <xdr:cNvPr id="839" name="楕円 838">
          <a:extLst>
            <a:ext uri="{FF2B5EF4-FFF2-40B4-BE49-F238E27FC236}">
              <a16:creationId xmlns:a16="http://schemas.microsoft.com/office/drawing/2014/main" id="{FEFCEE58-4C75-4538-B6BE-E793B0B5552D}"/>
            </a:ext>
          </a:extLst>
        </xdr:cNvPr>
        <xdr:cNvSpPr/>
      </xdr:nvSpPr>
      <xdr:spPr>
        <a:xfrm>
          <a:off x="14169224" y="187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157662</xdr:rowOff>
    </xdr:from>
    <xdr:to>
      <xdr:col>76</xdr:col>
      <xdr:colOff>165100</xdr:colOff>
      <xdr:row>108</xdr:row>
      <xdr:rowOff>87812</xdr:rowOff>
    </xdr:to>
    <xdr:sp macro="" textlink="">
      <xdr:nvSpPr>
        <xdr:cNvPr id="840" name="楕円 839">
          <a:extLst>
            <a:ext uri="{FF2B5EF4-FFF2-40B4-BE49-F238E27FC236}">
              <a16:creationId xmlns:a16="http://schemas.microsoft.com/office/drawing/2014/main" id="{C148670D-A17D-47AC-8AA3-FBCB05F7F33C}"/>
            </a:ext>
          </a:extLst>
        </xdr:cNvPr>
        <xdr:cNvSpPr/>
      </xdr:nvSpPr>
      <xdr:spPr>
        <a:xfrm>
          <a:off x="13358081" y="18739860"/>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37012</xdr:rowOff>
    </xdr:from>
    <xdr:to>
      <xdr:col>81</xdr:col>
      <xdr:colOff>50800</xdr:colOff>
      <xdr:row>108</xdr:row>
      <xdr:rowOff>59871</xdr:rowOff>
    </xdr:to>
    <xdr:cxnSp macro="">
      <xdr:nvCxnSpPr>
        <xdr:cNvPr id="841" name="直線コネクタ 840">
          <a:extLst>
            <a:ext uri="{FF2B5EF4-FFF2-40B4-BE49-F238E27FC236}">
              <a16:creationId xmlns:a16="http://schemas.microsoft.com/office/drawing/2014/main" id="{97FCE9EE-596D-40D9-B4C4-B37BF5F2BBA0}"/>
            </a:ext>
          </a:extLst>
        </xdr:cNvPr>
        <xdr:cNvCxnSpPr/>
      </xdr:nvCxnSpPr>
      <xdr:spPr>
        <a:xfrm>
          <a:off x="13408881" y="18786188"/>
          <a:ext cx="811143"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134801</xdr:rowOff>
    </xdr:from>
    <xdr:to>
      <xdr:col>72</xdr:col>
      <xdr:colOff>38100</xdr:colOff>
      <xdr:row>108</xdr:row>
      <xdr:rowOff>64951</xdr:rowOff>
    </xdr:to>
    <xdr:sp macro="" textlink="">
      <xdr:nvSpPr>
        <xdr:cNvPr id="842" name="楕円 841">
          <a:extLst>
            <a:ext uri="{FF2B5EF4-FFF2-40B4-BE49-F238E27FC236}">
              <a16:creationId xmlns:a16="http://schemas.microsoft.com/office/drawing/2014/main" id="{10A63DAF-50DB-4123-AD3A-ADF06C973E82}"/>
            </a:ext>
          </a:extLst>
        </xdr:cNvPr>
        <xdr:cNvSpPr/>
      </xdr:nvSpPr>
      <xdr:spPr>
        <a:xfrm>
          <a:off x="12546937" y="18716999"/>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14151</xdr:rowOff>
    </xdr:from>
    <xdr:to>
      <xdr:col>76</xdr:col>
      <xdr:colOff>114300</xdr:colOff>
      <xdr:row>108</xdr:row>
      <xdr:rowOff>37012</xdr:rowOff>
    </xdr:to>
    <xdr:cxnSp macro="">
      <xdr:nvCxnSpPr>
        <xdr:cNvPr id="843" name="直線コネクタ 842">
          <a:extLst>
            <a:ext uri="{FF2B5EF4-FFF2-40B4-BE49-F238E27FC236}">
              <a16:creationId xmlns:a16="http://schemas.microsoft.com/office/drawing/2014/main" id="{401A073A-61BB-4DA9-BF96-95E13847C597}"/>
            </a:ext>
          </a:extLst>
        </xdr:cNvPr>
        <xdr:cNvCxnSpPr/>
      </xdr:nvCxnSpPr>
      <xdr:spPr>
        <a:xfrm>
          <a:off x="12597737" y="18763327"/>
          <a:ext cx="811144"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111942</xdr:rowOff>
    </xdr:from>
    <xdr:to>
      <xdr:col>67</xdr:col>
      <xdr:colOff>101600</xdr:colOff>
      <xdr:row>108</xdr:row>
      <xdr:rowOff>42092</xdr:rowOff>
    </xdr:to>
    <xdr:sp macro="" textlink="">
      <xdr:nvSpPr>
        <xdr:cNvPr id="844" name="楕円 843">
          <a:extLst>
            <a:ext uri="{FF2B5EF4-FFF2-40B4-BE49-F238E27FC236}">
              <a16:creationId xmlns:a16="http://schemas.microsoft.com/office/drawing/2014/main" id="{C96E1625-F8F8-43B1-B3F5-5CA29A16CA26}"/>
            </a:ext>
          </a:extLst>
        </xdr:cNvPr>
        <xdr:cNvSpPr/>
      </xdr:nvSpPr>
      <xdr:spPr>
        <a:xfrm>
          <a:off x="11720223" y="18694140"/>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162742</xdr:rowOff>
    </xdr:from>
    <xdr:to>
      <xdr:col>71</xdr:col>
      <xdr:colOff>177800</xdr:colOff>
      <xdr:row>108</xdr:row>
      <xdr:rowOff>14151</xdr:rowOff>
    </xdr:to>
    <xdr:cxnSp macro="">
      <xdr:nvCxnSpPr>
        <xdr:cNvPr id="845" name="直線コネクタ 844">
          <a:extLst>
            <a:ext uri="{FF2B5EF4-FFF2-40B4-BE49-F238E27FC236}">
              <a16:creationId xmlns:a16="http://schemas.microsoft.com/office/drawing/2014/main" id="{882E5F5F-9697-4534-817D-58792475E7E5}"/>
            </a:ext>
          </a:extLst>
        </xdr:cNvPr>
        <xdr:cNvCxnSpPr/>
      </xdr:nvCxnSpPr>
      <xdr:spPr>
        <a:xfrm>
          <a:off x="11771023" y="18744940"/>
          <a:ext cx="826714"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46" name="n_1aveValue【庁舎】&#10;有形固定資産減価償却率">
          <a:extLst>
            <a:ext uri="{FF2B5EF4-FFF2-40B4-BE49-F238E27FC236}">
              <a16:creationId xmlns:a16="http://schemas.microsoft.com/office/drawing/2014/main" id="{E7AEDE2F-FCE7-4B1B-B2F2-E3B90E651A49}"/>
            </a:ext>
          </a:extLst>
        </xdr:cNvPr>
        <xdr:cNvSpPr txBox="1"/>
      </xdr:nvSpPr>
      <xdr:spPr>
        <a:xfrm>
          <a:off x="14020340" y="1791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47" name="n_2aveValue【庁舎】&#10;有形固定資産減価償却率">
          <a:extLst>
            <a:ext uri="{FF2B5EF4-FFF2-40B4-BE49-F238E27FC236}">
              <a16:creationId xmlns:a16="http://schemas.microsoft.com/office/drawing/2014/main" id="{73EFE6F8-50AC-4882-90F1-E31E6E38D5FC}"/>
            </a:ext>
          </a:extLst>
        </xdr:cNvPr>
        <xdr:cNvSpPr txBox="1"/>
      </xdr:nvSpPr>
      <xdr:spPr>
        <a:xfrm>
          <a:off x="13221896" y="1792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48" name="n_3aveValue【庁舎】&#10;有形固定資産減価償却率">
          <a:extLst>
            <a:ext uri="{FF2B5EF4-FFF2-40B4-BE49-F238E27FC236}">
              <a16:creationId xmlns:a16="http://schemas.microsoft.com/office/drawing/2014/main" id="{11BA59F7-810B-4B98-AC44-9AEEEA14A7DF}"/>
            </a:ext>
          </a:extLst>
        </xdr:cNvPr>
        <xdr:cNvSpPr txBox="1"/>
      </xdr:nvSpPr>
      <xdr:spPr>
        <a:xfrm>
          <a:off x="12410753" y="179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49" name="n_4aveValue【庁舎】&#10;有形固定資産減価償却率">
          <a:extLst>
            <a:ext uri="{FF2B5EF4-FFF2-40B4-BE49-F238E27FC236}">
              <a16:creationId xmlns:a16="http://schemas.microsoft.com/office/drawing/2014/main" id="{DB7D57E7-47F9-437A-ADC5-BF947C44DD61}"/>
            </a:ext>
          </a:extLst>
        </xdr:cNvPr>
        <xdr:cNvSpPr txBox="1"/>
      </xdr:nvSpPr>
      <xdr:spPr>
        <a:xfrm>
          <a:off x="11584038" y="17951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101798</xdr:rowOff>
    </xdr:from>
    <xdr:ext cx="405111" cy="259045"/>
    <xdr:sp macro="" textlink="">
      <xdr:nvSpPr>
        <xdr:cNvPr id="850" name="n_1mainValue【庁舎】&#10;有形固定資産減価償却率">
          <a:extLst>
            <a:ext uri="{FF2B5EF4-FFF2-40B4-BE49-F238E27FC236}">
              <a16:creationId xmlns:a16="http://schemas.microsoft.com/office/drawing/2014/main" id="{19FB2B8E-3E3A-4501-9BBE-C5470788D534}"/>
            </a:ext>
          </a:extLst>
        </xdr:cNvPr>
        <xdr:cNvSpPr txBox="1"/>
      </xdr:nvSpPr>
      <xdr:spPr>
        <a:xfrm>
          <a:off x="14020340" y="1885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78939</xdr:rowOff>
    </xdr:from>
    <xdr:ext cx="405111" cy="259045"/>
    <xdr:sp macro="" textlink="">
      <xdr:nvSpPr>
        <xdr:cNvPr id="851" name="n_2mainValue【庁舎】&#10;有形固定資産減価償却率">
          <a:extLst>
            <a:ext uri="{FF2B5EF4-FFF2-40B4-BE49-F238E27FC236}">
              <a16:creationId xmlns:a16="http://schemas.microsoft.com/office/drawing/2014/main" id="{7A276B6F-AC31-4325-8D08-8DD870BB79D7}"/>
            </a:ext>
          </a:extLst>
        </xdr:cNvPr>
        <xdr:cNvSpPr txBox="1"/>
      </xdr:nvSpPr>
      <xdr:spPr>
        <a:xfrm>
          <a:off x="13221896" y="1882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56078</xdr:rowOff>
    </xdr:from>
    <xdr:ext cx="405111" cy="259045"/>
    <xdr:sp macro="" textlink="">
      <xdr:nvSpPr>
        <xdr:cNvPr id="852" name="n_3mainValue【庁舎】&#10;有形固定資産減価償却率">
          <a:extLst>
            <a:ext uri="{FF2B5EF4-FFF2-40B4-BE49-F238E27FC236}">
              <a16:creationId xmlns:a16="http://schemas.microsoft.com/office/drawing/2014/main" id="{6121918B-16C9-409A-A64C-8E82A12E4241}"/>
            </a:ext>
          </a:extLst>
        </xdr:cNvPr>
        <xdr:cNvSpPr txBox="1"/>
      </xdr:nvSpPr>
      <xdr:spPr>
        <a:xfrm>
          <a:off x="12410753" y="1880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33219</xdr:rowOff>
    </xdr:from>
    <xdr:ext cx="405111" cy="259045"/>
    <xdr:sp macro="" textlink="">
      <xdr:nvSpPr>
        <xdr:cNvPr id="853" name="n_4mainValue【庁舎】&#10;有形固定資産減価償却率">
          <a:extLst>
            <a:ext uri="{FF2B5EF4-FFF2-40B4-BE49-F238E27FC236}">
              <a16:creationId xmlns:a16="http://schemas.microsoft.com/office/drawing/2014/main" id="{1A78FA7B-AD21-406C-BB1B-9F0FA6F570DA}"/>
            </a:ext>
          </a:extLst>
        </xdr:cNvPr>
        <xdr:cNvSpPr txBox="1"/>
      </xdr:nvSpPr>
      <xdr:spPr>
        <a:xfrm>
          <a:off x="11584038" y="1878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a:extLst>
            <a:ext uri="{FF2B5EF4-FFF2-40B4-BE49-F238E27FC236}">
              <a16:creationId xmlns:a16="http://schemas.microsoft.com/office/drawing/2014/main" id="{4893542C-55E4-4172-9B07-A940943CF9C0}"/>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a:extLst>
            <a:ext uri="{FF2B5EF4-FFF2-40B4-BE49-F238E27FC236}">
              <a16:creationId xmlns:a16="http://schemas.microsoft.com/office/drawing/2014/main" id="{6E9F47ED-C036-41C4-A808-166A8E763791}"/>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a:extLst>
            <a:ext uri="{FF2B5EF4-FFF2-40B4-BE49-F238E27FC236}">
              <a16:creationId xmlns:a16="http://schemas.microsoft.com/office/drawing/2014/main" id="{73DBB754-0DEF-4D0B-AB65-95BBA006517B}"/>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a:extLst>
            <a:ext uri="{FF2B5EF4-FFF2-40B4-BE49-F238E27FC236}">
              <a16:creationId xmlns:a16="http://schemas.microsoft.com/office/drawing/2014/main" id="{03D958B3-B1DF-4C51-9540-E3DAE59A10EA}"/>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a:extLst>
            <a:ext uri="{FF2B5EF4-FFF2-40B4-BE49-F238E27FC236}">
              <a16:creationId xmlns:a16="http://schemas.microsoft.com/office/drawing/2014/main" id="{B348D12A-F02F-46F0-9657-87E5DC48A4E5}"/>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a:extLst>
            <a:ext uri="{FF2B5EF4-FFF2-40B4-BE49-F238E27FC236}">
              <a16:creationId xmlns:a16="http://schemas.microsoft.com/office/drawing/2014/main" id="{1697D96A-9833-499B-8DFF-36E7CA8F64D8}"/>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a:extLst>
            <a:ext uri="{FF2B5EF4-FFF2-40B4-BE49-F238E27FC236}">
              <a16:creationId xmlns:a16="http://schemas.microsoft.com/office/drawing/2014/main" id="{29B86D35-1DB0-4B45-AAA6-94F9E9CDEB4D}"/>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a:extLst>
            <a:ext uri="{FF2B5EF4-FFF2-40B4-BE49-F238E27FC236}">
              <a16:creationId xmlns:a16="http://schemas.microsoft.com/office/drawing/2014/main" id="{E95A4EFC-97F4-4F01-8282-029740CD53A3}"/>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a:extLst>
            <a:ext uri="{FF2B5EF4-FFF2-40B4-BE49-F238E27FC236}">
              <a16:creationId xmlns:a16="http://schemas.microsoft.com/office/drawing/2014/main" id="{5306CAAE-7370-49CB-A959-18559085C3EE}"/>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a:extLst>
            <a:ext uri="{FF2B5EF4-FFF2-40B4-BE49-F238E27FC236}">
              <a16:creationId xmlns:a16="http://schemas.microsoft.com/office/drawing/2014/main" id="{1D187883-B976-415D-A7B6-6EC4E2E34A61}"/>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4" name="テキスト ボックス 863">
          <a:extLst>
            <a:ext uri="{FF2B5EF4-FFF2-40B4-BE49-F238E27FC236}">
              <a16:creationId xmlns:a16="http://schemas.microsoft.com/office/drawing/2014/main" id="{D662589D-4D69-42C7-A39A-B53466B9DB1A}"/>
            </a:ext>
          </a:extLst>
        </xdr:cNvPr>
        <xdr:cNvSpPr txBox="1"/>
      </xdr:nvSpPr>
      <xdr:spPr>
        <a:xfrm>
          <a:off x="1637269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65" name="直線コネクタ 864">
          <a:extLst>
            <a:ext uri="{FF2B5EF4-FFF2-40B4-BE49-F238E27FC236}">
              <a16:creationId xmlns:a16="http://schemas.microsoft.com/office/drawing/2014/main" id="{1795CA86-2077-4BE7-859A-994B82D2FD1C}"/>
            </a:ext>
          </a:extLst>
        </xdr:cNvPr>
        <xdr:cNvCxnSpPr/>
      </xdr:nvCxnSpPr>
      <xdr:spPr>
        <a:xfrm>
          <a:off x="16793155" y="188253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6" name="テキスト ボックス 865">
          <a:extLst>
            <a:ext uri="{FF2B5EF4-FFF2-40B4-BE49-F238E27FC236}">
              <a16:creationId xmlns:a16="http://schemas.microsoft.com/office/drawing/2014/main" id="{8D75D54F-B068-47E6-BC6D-A09F716C9AD6}"/>
            </a:ext>
          </a:extLst>
        </xdr:cNvPr>
        <xdr:cNvSpPr txBox="1"/>
      </xdr:nvSpPr>
      <xdr:spPr>
        <a:xfrm>
          <a:off x="16372690" y="186876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7" name="直線コネクタ 866">
          <a:extLst>
            <a:ext uri="{FF2B5EF4-FFF2-40B4-BE49-F238E27FC236}">
              <a16:creationId xmlns:a16="http://schemas.microsoft.com/office/drawing/2014/main" id="{0942EA5F-202A-4F67-B8F3-09E935A71907}"/>
            </a:ext>
          </a:extLst>
        </xdr:cNvPr>
        <xdr:cNvCxnSpPr/>
      </xdr:nvCxnSpPr>
      <xdr:spPr>
        <a:xfrm>
          <a:off x="16793155" y="1838159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8" name="テキスト ボックス 867">
          <a:extLst>
            <a:ext uri="{FF2B5EF4-FFF2-40B4-BE49-F238E27FC236}">
              <a16:creationId xmlns:a16="http://schemas.microsoft.com/office/drawing/2014/main" id="{EA105746-6DB2-493D-B44D-24D798743A82}"/>
            </a:ext>
          </a:extLst>
        </xdr:cNvPr>
        <xdr:cNvSpPr txBox="1"/>
      </xdr:nvSpPr>
      <xdr:spPr>
        <a:xfrm>
          <a:off x="16372690" y="18243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9" name="直線コネクタ 868">
          <a:extLst>
            <a:ext uri="{FF2B5EF4-FFF2-40B4-BE49-F238E27FC236}">
              <a16:creationId xmlns:a16="http://schemas.microsoft.com/office/drawing/2014/main" id="{0D2F187A-25E6-4680-82DA-4FC344BB0C68}"/>
            </a:ext>
          </a:extLst>
        </xdr:cNvPr>
        <xdr:cNvCxnSpPr/>
      </xdr:nvCxnSpPr>
      <xdr:spPr>
        <a:xfrm>
          <a:off x="16793155" y="1793333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0" name="テキスト ボックス 869">
          <a:extLst>
            <a:ext uri="{FF2B5EF4-FFF2-40B4-BE49-F238E27FC236}">
              <a16:creationId xmlns:a16="http://schemas.microsoft.com/office/drawing/2014/main" id="{60B55859-349A-47A2-ACD8-ADC53EFA8C35}"/>
            </a:ext>
          </a:extLst>
        </xdr:cNvPr>
        <xdr:cNvSpPr txBox="1"/>
      </xdr:nvSpPr>
      <xdr:spPr>
        <a:xfrm>
          <a:off x="16372690" y="17795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1" name="直線コネクタ 870">
          <a:extLst>
            <a:ext uri="{FF2B5EF4-FFF2-40B4-BE49-F238E27FC236}">
              <a16:creationId xmlns:a16="http://schemas.microsoft.com/office/drawing/2014/main" id="{627FCE1C-4529-4CFF-A594-3DC4EB7DA054}"/>
            </a:ext>
          </a:extLst>
        </xdr:cNvPr>
        <xdr:cNvCxnSpPr/>
      </xdr:nvCxnSpPr>
      <xdr:spPr>
        <a:xfrm>
          <a:off x="16793155" y="174895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2" name="テキスト ボックス 871">
          <a:extLst>
            <a:ext uri="{FF2B5EF4-FFF2-40B4-BE49-F238E27FC236}">
              <a16:creationId xmlns:a16="http://schemas.microsoft.com/office/drawing/2014/main" id="{6DBB4494-B196-4E49-AD00-9C33C9A69BA1}"/>
            </a:ext>
          </a:extLst>
        </xdr:cNvPr>
        <xdr:cNvSpPr txBox="1"/>
      </xdr:nvSpPr>
      <xdr:spPr>
        <a:xfrm>
          <a:off x="16372690" y="173518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a:extLst>
            <a:ext uri="{FF2B5EF4-FFF2-40B4-BE49-F238E27FC236}">
              <a16:creationId xmlns:a16="http://schemas.microsoft.com/office/drawing/2014/main" id="{A400A0A4-3680-44F5-BC4A-E9A4F01F0D3C}"/>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a:extLst>
            <a:ext uri="{FF2B5EF4-FFF2-40B4-BE49-F238E27FC236}">
              <a16:creationId xmlns:a16="http://schemas.microsoft.com/office/drawing/2014/main" id="{3D95B117-1F24-4C59-A8C1-4509E4FE3532}"/>
            </a:ext>
          </a:extLst>
        </xdr:cNvPr>
        <xdr:cNvSpPr txBox="1"/>
      </xdr:nvSpPr>
      <xdr:spPr>
        <a:xfrm>
          <a:off x="16372690"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a:extLst>
            <a:ext uri="{FF2B5EF4-FFF2-40B4-BE49-F238E27FC236}">
              <a16:creationId xmlns:a16="http://schemas.microsoft.com/office/drawing/2014/main" id="{832600F7-7C94-4FAD-B448-9F2CDDDCBAE2}"/>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876" name="直線コネクタ 875">
          <a:extLst>
            <a:ext uri="{FF2B5EF4-FFF2-40B4-BE49-F238E27FC236}">
              <a16:creationId xmlns:a16="http://schemas.microsoft.com/office/drawing/2014/main" id="{D90E0617-5BB0-4405-A56C-9AAE8DE4E9F3}"/>
            </a:ext>
          </a:extLst>
        </xdr:cNvPr>
        <xdr:cNvCxnSpPr/>
      </xdr:nvCxnSpPr>
      <xdr:spPr>
        <a:xfrm flipV="1">
          <a:off x="20354593" y="17496415"/>
          <a:ext cx="0" cy="141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877" name="【庁舎】&#10;一人当たり面積最小値テキスト">
          <a:extLst>
            <a:ext uri="{FF2B5EF4-FFF2-40B4-BE49-F238E27FC236}">
              <a16:creationId xmlns:a16="http://schemas.microsoft.com/office/drawing/2014/main" id="{89699027-22F6-4ABC-9E27-CB1BE15975F7}"/>
            </a:ext>
          </a:extLst>
        </xdr:cNvPr>
        <xdr:cNvSpPr txBox="1"/>
      </xdr:nvSpPr>
      <xdr:spPr>
        <a:xfrm>
          <a:off x="20393329" y="1891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878" name="直線コネクタ 877">
          <a:extLst>
            <a:ext uri="{FF2B5EF4-FFF2-40B4-BE49-F238E27FC236}">
              <a16:creationId xmlns:a16="http://schemas.microsoft.com/office/drawing/2014/main" id="{EF279D97-B725-4CA4-A02E-07D21EEFA100}"/>
            </a:ext>
          </a:extLst>
        </xdr:cNvPr>
        <xdr:cNvCxnSpPr/>
      </xdr:nvCxnSpPr>
      <xdr:spPr>
        <a:xfrm>
          <a:off x="20281900" y="1891224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879" name="【庁舎】&#10;一人当たり面積最大値テキスト">
          <a:extLst>
            <a:ext uri="{FF2B5EF4-FFF2-40B4-BE49-F238E27FC236}">
              <a16:creationId xmlns:a16="http://schemas.microsoft.com/office/drawing/2014/main" id="{064FC95D-B66E-44D3-B8E7-AC39E302141B}"/>
            </a:ext>
          </a:extLst>
        </xdr:cNvPr>
        <xdr:cNvSpPr txBox="1"/>
      </xdr:nvSpPr>
      <xdr:spPr>
        <a:xfrm>
          <a:off x="20393329" y="172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880" name="直線コネクタ 879">
          <a:extLst>
            <a:ext uri="{FF2B5EF4-FFF2-40B4-BE49-F238E27FC236}">
              <a16:creationId xmlns:a16="http://schemas.microsoft.com/office/drawing/2014/main" id="{56B846BA-1CC7-4ABB-95DE-9D8ADC8A9863}"/>
            </a:ext>
          </a:extLst>
        </xdr:cNvPr>
        <xdr:cNvCxnSpPr/>
      </xdr:nvCxnSpPr>
      <xdr:spPr>
        <a:xfrm>
          <a:off x="20281900" y="1749641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881" name="【庁舎】&#10;一人当たり面積平均値テキスト">
          <a:extLst>
            <a:ext uri="{FF2B5EF4-FFF2-40B4-BE49-F238E27FC236}">
              <a16:creationId xmlns:a16="http://schemas.microsoft.com/office/drawing/2014/main" id="{AF95D25F-DF7A-47B3-8FD3-1BC48467D270}"/>
            </a:ext>
          </a:extLst>
        </xdr:cNvPr>
        <xdr:cNvSpPr txBox="1"/>
      </xdr:nvSpPr>
      <xdr:spPr>
        <a:xfrm>
          <a:off x="20393329" y="18288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882" name="フローチャート: 判断 881">
          <a:extLst>
            <a:ext uri="{FF2B5EF4-FFF2-40B4-BE49-F238E27FC236}">
              <a16:creationId xmlns:a16="http://schemas.microsoft.com/office/drawing/2014/main" id="{5934F9DB-4DC8-4A61-8637-C750EDD383B6}"/>
            </a:ext>
          </a:extLst>
        </xdr:cNvPr>
        <xdr:cNvSpPr/>
      </xdr:nvSpPr>
      <xdr:spPr>
        <a:xfrm>
          <a:off x="20304429" y="1831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883" name="フローチャート: 判断 882">
          <a:extLst>
            <a:ext uri="{FF2B5EF4-FFF2-40B4-BE49-F238E27FC236}">
              <a16:creationId xmlns:a16="http://schemas.microsoft.com/office/drawing/2014/main" id="{6702D87D-EB5E-4C42-8E34-5826CFEEB835}"/>
            </a:ext>
          </a:extLst>
        </xdr:cNvPr>
        <xdr:cNvSpPr/>
      </xdr:nvSpPr>
      <xdr:spPr>
        <a:xfrm>
          <a:off x="19544085" y="18339937"/>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84" name="フローチャート: 判断 883">
          <a:extLst>
            <a:ext uri="{FF2B5EF4-FFF2-40B4-BE49-F238E27FC236}">
              <a16:creationId xmlns:a16="http://schemas.microsoft.com/office/drawing/2014/main" id="{843E5549-7D1B-4C4E-B016-1EB3F6DD3E8C}"/>
            </a:ext>
          </a:extLst>
        </xdr:cNvPr>
        <xdr:cNvSpPr/>
      </xdr:nvSpPr>
      <xdr:spPr>
        <a:xfrm>
          <a:off x="18717370" y="18360511"/>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885" name="フローチャート: 判断 884">
          <a:extLst>
            <a:ext uri="{FF2B5EF4-FFF2-40B4-BE49-F238E27FC236}">
              <a16:creationId xmlns:a16="http://schemas.microsoft.com/office/drawing/2014/main" id="{FE522A23-9840-45B0-BED6-593341FC5D65}"/>
            </a:ext>
          </a:extLst>
        </xdr:cNvPr>
        <xdr:cNvSpPr/>
      </xdr:nvSpPr>
      <xdr:spPr>
        <a:xfrm>
          <a:off x="17906227" y="18408517"/>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886" name="フローチャート: 判断 885">
          <a:extLst>
            <a:ext uri="{FF2B5EF4-FFF2-40B4-BE49-F238E27FC236}">
              <a16:creationId xmlns:a16="http://schemas.microsoft.com/office/drawing/2014/main" id="{E9B5E1A1-79FE-4B37-A642-9C8E77F55918}"/>
            </a:ext>
          </a:extLst>
        </xdr:cNvPr>
        <xdr:cNvSpPr/>
      </xdr:nvSpPr>
      <xdr:spPr>
        <a:xfrm>
          <a:off x="17095083" y="1862131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2100E03C-E6C3-4708-A36C-6761F497FAAD}"/>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A8E5A438-BD38-4611-A121-57840CE3DB19}"/>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5A181E89-A079-4F6B-A8B8-D5FF4A266EC3}"/>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58B3D76E-D931-42E8-8307-317407A45A79}"/>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AC968BD7-E028-4BEA-A8EB-32D2A698A9EB}"/>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892" name="楕円 891">
          <a:extLst>
            <a:ext uri="{FF2B5EF4-FFF2-40B4-BE49-F238E27FC236}">
              <a16:creationId xmlns:a16="http://schemas.microsoft.com/office/drawing/2014/main" id="{147D9621-F7E9-4E79-8CF8-166BB44065F1}"/>
            </a:ext>
          </a:extLst>
        </xdr:cNvPr>
        <xdr:cNvSpPr/>
      </xdr:nvSpPr>
      <xdr:spPr>
        <a:xfrm>
          <a:off x="19544085" y="1863960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71120</xdr:rowOff>
    </xdr:from>
    <xdr:to>
      <xdr:col>107</xdr:col>
      <xdr:colOff>101600</xdr:colOff>
      <xdr:row>108</xdr:row>
      <xdr:rowOff>1270</xdr:rowOff>
    </xdr:to>
    <xdr:sp macro="" textlink="">
      <xdr:nvSpPr>
        <xdr:cNvPr id="893" name="楕円 892">
          <a:extLst>
            <a:ext uri="{FF2B5EF4-FFF2-40B4-BE49-F238E27FC236}">
              <a16:creationId xmlns:a16="http://schemas.microsoft.com/office/drawing/2014/main" id="{E3F46BE7-89AE-4181-AE7C-9EE2BDD02413}"/>
            </a:ext>
          </a:extLst>
        </xdr:cNvPr>
        <xdr:cNvSpPr/>
      </xdr:nvSpPr>
      <xdr:spPr>
        <a:xfrm>
          <a:off x="18717370" y="18653318"/>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108204</xdr:rowOff>
    </xdr:from>
    <xdr:to>
      <xdr:col>111</xdr:col>
      <xdr:colOff>177800</xdr:colOff>
      <xdr:row>107</xdr:row>
      <xdr:rowOff>121920</xdr:rowOff>
    </xdr:to>
    <xdr:cxnSp macro="">
      <xdr:nvCxnSpPr>
        <xdr:cNvPr id="894" name="直線コネクタ 893">
          <a:extLst>
            <a:ext uri="{FF2B5EF4-FFF2-40B4-BE49-F238E27FC236}">
              <a16:creationId xmlns:a16="http://schemas.microsoft.com/office/drawing/2014/main" id="{B4A80FA0-A10A-4BD2-85C7-730954CFE7FE}"/>
            </a:ext>
          </a:extLst>
        </xdr:cNvPr>
        <xdr:cNvCxnSpPr/>
      </xdr:nvCxnSpPr>
      <xdr:spPr>
        <a:xfrm flipV="1">
          <a:off x="18768170" y="18690402"/>
          <a:ext cx="82671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895" name="楕円 894">
          <a:extLst>
            <a:ext uri="{FF2B5EF4-FFF2-40B4-BE49-F238E27FC236}">
              <a16:creationId xmlns:a16="http://schemas.microsoft.com/office/drawing/2014/main" id="{4EE49792-A1E6-4677-85AC-F2E32C9F4CC4}"/>
            </a:ext>
          </a:extLst>
        </xdr:cNvPr>
        <xdr:cNvSpPr/>
      </xdr:nvSpPr>
      <xdr:spPr>
        <a:xfrm>
          <a:off x="17906227" y="18662461"/>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131063</xdr:rowOff>
    </xdr:to>
    <xdr:cxnSp macro="">
      <xdr:nvCxnSpPr>
        <xdr:cNvPr id="896" name="直線コネクタ 895">
          <a:extLst>
            <a:ext uri="{FF2B5EF4-FFF2-40B4-BE49-F238E27FC236}">
              <a16:creationId xmlns:a16="http://schemas.microsoft.com/office/drawing/2014/main" id="{57054D26-7280-456C-8C20-21DD8E14BB7A}"/>
            </a:ext>
          </a:extLst>
        </xdr:cNvPr>
        <xdr:cNvCxnSpPr/>
      </xdr:nvCxnSpPr>
      <xdr:spPr>
        <a:xfrm flipV="1">
          <a:off x="17957027" y="18704118"/>
          <a:ext cx="811143"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897" name="楕円 896">
          <a:extLst>
            <a:ext uri="{FF2B5EF4-FFF2-40B4-BE49-F238E27FC236}">
              <a16:creationId xmlns:a16="http://schemas.microsoft.com/office/drawing/2014/main" id="{7CAAC2E9-E810-4F4F-A3D3-1D9A1FFDC046}"/>
            </a:ext>
          </a:extLst>
        </xdr:cNvPr>
        <xdr:cNvSpPr/>
      </xdr:nvSpPr>
      <xdr:spPr>
        <a:xfrm>
          <a:off x="17095083" y="18673892"/>
          <a:ext cx="86029"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142494</xdr:rowOff>
    </xdr:to>
    <xdr:cxnSp macro="">
      <xdr:nvCxnSpPr>
        <xdr:cNvPr id="898" name="直線コネクタ 897">
          <a:extLst>
            <a:ext uri="{FF2B5EF4-FFF2-40B4-BE49-F238E27FC236}">
              <a16:creationId xmlns:a16="http://schemas.microsoft.com/office/drawing/2014/main" id="{C4DAB8B3-8373-465E-82D9-30E994638D9B}"/>
            </a:ext>
          </a:extLst>
        </xdr:cNvPr>
        <xdr:cNvCxnSpPr/>
      </xdr:nvCxnSpPr>
      <xdr:spPr>
        <a:xfrm flipV="1">
          <a:off x="17145883" y="18713261"/>
          <a:ext cx="811144"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899" name="n_1aveValue【庁舎】&#10;一人当たり面積">
          <a:extLst>
            <a:ext uri="{FF2B5EF4-FFF2-40B4-BE49-F238E27FC236}">
              <a16:creationId xmlns:a16="http://schemas.microsoft.com/office/drawing/2014/main" id="{986FC4C5-DF9D-4540-93CD-02EB919748C2}"/>
            </a:ext>
          </a:extLst>
        </xdr:cNvPr>
        <xdr:cNvSpPr txBox="1"/>
      </xdr:nvSpPr>
      <xdr:spPr>
        <a:xfrm>
          <a:off x="19362884" y="1811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00" name="n_2aveValue【庁舎】&#10;一人当たり面積">
          <a:extLst>
            <a:ext uri="{FF2B5EF4-FFF2-40B4-BE49-F238E27FC236}">
              <a16:creationId xmlns:a16="http://schemas.microsoft.com/office/drawing/2014/main" id="{4393A82D-70E2-4BB2-AA9D-654E69375976}"/>
            </a:ext>
          </a:extLst>
        </xdr:cNvPr>
        <xdr:cNvSpPr txBox="1"/>
      </xdr:nvSpPr>
      <xdr:spPr>
        <a:xfrm>
          <a:off x="18548869" y="18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901" name="n_3aveValue【庁舎】&#10;一人当たり面積">
          <a:extLst>
            <a:ext uri="{FF2B5EF4-FFF2-40B4-BE49-F238E27FC236}">
              <a16:creationId xmlns:a16="http://schemas.microsoft.com/office/drawing/2014/main" id="{872E1018-CD72-4159-AB9D-5A99D815CE62}"/>
            </a:ext>
          </a:extLst>
        </xdr:cNvPr>
        <xdr:cNvSpPr txBox="1"/>
      </xdr:nvSpPr>
      <xdr:spPr>
        <a:xfrm>
          <a:off x="17737725" y="1818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157242</xdr:rowOff>
    </xdr:from>
    <xdr:ext cx="469744" cy="259045"/>
    <xdr:sp macro="" textlink="">
      <xdr:nvSpPr>
        <xdr:cNvPr id="902" name="n_4aveValue【庁舎】&#10;一人当たり面積">
          <a:extLst>
            <a:ext uri="{FF2B5EF4-FFF2-40B4-BE49-F238E27FC236}">
              <a16:creationId xmlns:a16="http://schemas.microsoft.com/office/drawing/2014/main" id="{8A46446B-7084-4613-9C37-4F1B22B65756}"/>
            </a:ext>
          </a:extLst>
        </xdr:cNvPr>
        <xdr:cNvSpPr txBox="1"/>
      </xdr:nvSpPr>
      <xdr:spPr>
        <a:xfrm>
          <a:off x="16926582" y="1840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903" name="n_1mainValue【庁舎】&#10;一人当たり面積">
          <a:extLst>
            <a:ext uri="{FF2B5EF4-FFF2-40B4-BE49-F238E27FC236}">
              <a16:creationId xmlns:a16="http://schemas.microsoft.com/office/drawing/2014/main" id="{0F70A554-BDE1-407E-B821-A21DBB75AE00}"/>
            </a:ext>
          </a:extLst>
        </xdr:cNvPr>
        <xdr:cNvSpPr txBox="1"/>
      </xdr:nvSpPr>
      <xdr:spPr>
        <a:xfrm>
          <a:off x="19362884" y="1873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904" name="n_2mainValue【庁舎】&#10;一人当たり面積">
          <a:extLst>
            <a:ext uri="{FF2B5EF4-FFF2-40B4-BE49-F238E27FC236}">
              <a16:creationId xmlns:a16="http://schemas.microsoft.com/office/drawing/2014/main" id="{8783CDE4-D6F9-414F-9F1F-C2333CA5DE16}"/>
            </a:ext>
          </a:extLst>
        </xdr:cNvPr>
        <xdr:cNvSpPr txBox="1"/>
      </xdr:nvSpPr>
      <xdr:spPr>
        <a:xfrm>
          <a:off x="18548869" y="187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905" name="n_3mainValue【庁舎】&#10;一人当たり面積">
          <a:extLst>
            <a:ext uri="{FF2B5EF4-FFF2-40B4-BE49-F238E27FC236}">
              <a16:creationId xmlns:a16="http://schemas.microsoft.com/office/drawing/2014/main" id="{D02F0789-77CB-4969-8FBF-3577D049B414}"/>
            </a:ext>
          </a:extLst>
        </xdr:cNvPr>
        <xdr:cNvSpPr txBox="1"/>
      </xdr:nvSpPr>
      <xdr:spPr>
        <a:xfrm>
          <a:off x="17737725" y="1875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906" name="n_4mainValue【庁舎】&#10;一人当たり面積">
          <a:extLst>
            <a:ext uri="{FF2B5EF4-FFF2-40B4-BE49-F238E27FC236}">
              <a16:creationId xmlns:a16="http://schemas.microsoft.com/office/drawing/2014/main" id="{7D5238C1-40A1-4079-97F8-E302C420E6DF}"/>
            </a:ext>
          </a:extLst>
        </xdr:cNvPr>
        <xdr:cNvSpPr txBox="1"/>
      </xdr:nvSpPr>
      <xdr:spPr>
        <a:xfrm>
          <a:off x="16926582" y="187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a:extLst>
            <a:ext uri="{FF2B5EF4-FFF2-40B4-BE49-F238E27FC236}">
              <a16:creationId xmlns:a16="http://schemas.microsoft.com/office/drawing/2014/main" id="{A846B7C9-8B36-4E53-A117-39C40434F65A}"/>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a:extLst>
            <a:ext uri="{FF2B5EF4-FFF2-40B4-BE49-F238E27FC236}">
              <a16:creationId xmlns:a16="http://schemas.microsoft.com/office/drawing/2014/main" id="{BA01981B-9909-4220-B2FB-221E9A9178DD}"/>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a:extLst>
            <a:ext uri="{FF2B5EF4-FFF2-40B4-BE49-F238E27FC236}">
              <a16:creationId xmlns:a16="http://schemas.microsoft.com/office/drawing/2014/main" id="{1FC30807-F5B5-467D-AFB4-12E815DE244A}"/>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図書館、福祉施設、市民会館、保健センター、庁舎、消防施設において、施設の老朽化が進んでいる。特に有形固定資産減価償却率は福祉施設が</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％、市民会館が</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％、消防施設が</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％、庁舎が</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％と類似団体平均よりも大幅に高い水準を示している。役場庁舎は、平成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年度に耐震等大規模改修を実施するなど施設の長寿命化に努めている。他の施設についても公共施設等総合管理計画及び公共施設等個別施設計画に則り、より一層の適正な維持管理に努めていく。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保健センターを複合施設として整備しているため、類似団体平均と比較して高い水準にある。他の施設については、類似団体平均に比較的近い水準を示している。いずれの施設においても、維持管理に係る経費の増加に留意しつつ、引き続き、行政サービスの維持・向上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財政力指数（</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か年平均）は前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ポイント低下し、</a:t>
          </a:r>
          <a:r>
            <a:rPr kumimoji="1" lang="en-US" altLang="ja-JP" sz="1100" b="0" i="0" baseline="0">
              <a:solidFill>
                <a:schemeClr val="dk1"/>
              </a:solidFill>
              <a:effectLst/>
              <a:latin typeface="+mn-lt"/>
              <a:ea typeface="+mn-ea"/>
              <a:cs typeface="+mn-cs"/>
            </a:rPr>
            <a:t>0.44</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依然として類似団体平均を若干下回る財政状況が続いている。単年度の財政力指数については、令和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0.447</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0.451</a:t>
          </a:r>
          <a:r>
            <a:rPr kumimoji="1" lang="ja-JP" altLang="en-US"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引き続き、町税収入などの自主財源の確保に努め</a:t>
          </a:r>
          <a:r>
            <a:rPr kumimoji="1" lang="ja-JP" altLang="en-US" sz="1100" b="0" i="0" baseline="0">
              <a:solidFill>
                <a:schemeClr val="dk1"/>
              </a:solidFill>
              <a:effectLst/>
              <a:latin typeface="+mn-lt"/>
              <a:ea typeface="+mn-ea"/>
              <a:cs typeface="+mn-cs"/>
            </a:rPr>
            <a:t>ることにより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財政基盤の強化を図る</a:t>
          </a:r>
          <a:r>
            <a:rPr kumimoji="1" lang="ja-JP" altLang="ja-JP"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89.1</a:t>
          </a:r>
          <a:r>
            <a:rPr kumimoji="1" lang="ja-JP" altLang="ja-JP" sz="1100" b="0" i="0" baseline="0">
              <a:solidFill>
                <a:schemeClr val="dk1"/>
              </a:solidFill>
              <a:effectLst/>
              <a:latin typeface="+mn-lt"/>
              <a:ea typeface="+mn-ea"/>
              <a:cs typeface="+mn-cs"/>
            </a:rPr>
            <a:t>％となり、類似団体平均との比較では若干ではあるが高くなっている。分子の歳出については病院事業費補助金や中新川広域行政事務組合下水道事業への負担金などの補助費が例年大きい傾向がある。分子の経常的経費に充当した一般財源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全体で微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り、分母も</a:t>
          </a:r>
          <a:r>
            <a:rPr kumimoji="1" lang="ja-JP" altLang="ja-JP" sz="1100" b="0" i="0" baseline="0">
              <a:solidFill>
                <a:schemeClr val="dk1"/>
              </a:solidFill>
              <a:effectLst/>
              <a:latin typeface="+mn-lt"/>
              <a:ea typeface="+mn-ea"/>
              <a:cs typeface="+mn-cs"/>
            </a:rPr>
            <a:t>臨時財政対策債</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の減に伴い</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。今後も状況を注視しつつ、歳入の確保に努めるとともに、定員管理適正化計画による人事管理や継続的な事務事業の見直し、病院事業の経営改善等を図り、経常経費の抑制に努めていく。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20066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569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24892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56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24892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590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112793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人口１人当たりの</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・物件費等決算額</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1,448</a:t>
          </a:r>
          <a:r>
            <a:rPr kumimoji="1" lang="ja-JP" altLang="en-US" sz="1100" b="0" i="0" baseline="0">
              <a:solidFill>
                <a:schemeClr val="dk1"/>
              </a:solidFill>
              <a:effectLst/>
              <a:latin typeface="+mn-lt"/>
              <a:ea typeface="+mn-ea"/>
              <a:cs typeface="+mn-cs"/>
            </a:rPr>
            <a:t>円減</a:t>
          </a:r>
          <a:r>
            <a:rPr kumimoji="1" lang="ja-JP" altLang="ja-JP" sz="1100" b="0" i="0" baseline="0">
              <a:solidFill>
                <a:schemeClr val="dk1"/>
              </a:solidFill>
              <a:effectLst/>
              <a:latin typeface="+mn-lt"/>
              <a:ea typeface="+mn-ea"/>
              <a:cs typeface="+mn-cs"/>
            </a:rPr>
            <a:t>となった。新型コロナワクチン接種委託料</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の減</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、物件費が減</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a:t>
          </a:r>
          <a:r>
            <a:rPr kumimoji="1" lang="ja-JP" altLang="en-US" sz="1100" b="0" i="0" baseline="0">
              <a:solidFill>
                <a:schemeClr val="dk1"/>
              </a:solidFill>
              <a:effectLst/>
              <a:latin typeface="+mn-lt"/>
              <a:ea typeface="+mn-ea"/>
              <a:cs typeface="+mn-cs"/>
            </a:rPr>
            <a:t>ことなどによるものである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類似団体平均との比較においては、大幅に下回っている。今後も、効率的な行財政運営を行い、経費の削減に努めていく。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106373</xdr:rowOff>
    </xdr:from>
    <xdr:to>
      <xdr:col>23</xdr:col>
      <xdr:colOff>133350</xdr:colOff>
      <xdr:row>83</xdr:row>
      <xdr:rowOff>118019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36723"/>
          <a:ext cx="8382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42694</xdr:rowOff>
    </xdr:from>
    <xdr:to>
      <xdr:col>19</xdr:col>
      <xdr:colOff>133350</xdr:colOff>
      <xdr:row>83</xdr:row>
      <xdr:rowOff>118019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3044"/>
          <a:ext cx="889000" cy="7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162441</xdr:rowOff>
    </xdr:from>
    <xdr:to>
      <xdr:col>15</xdr:col>
      <xdr:colOff>82550</xdr:colOff>
      <xdr:row>83</xdr:row>
      <xdr:rowOff>42694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1341"/>
          <a:ext cx="889000" cy="5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149304</xdr:rowOff>
    </xdr:from>
    <xdr:to>
      <xdr:col>11</xdr:col>
      <xdr:colOff>31750</xdr:colOff>
      <xdr:row>82</xdr:row>
      <xdr:rowOff>162441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6754"/>
          <a:ext cx="889000" cy="18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55573</xdr:rowOff>
    </xdr:from>
    <xdr:to>
      <xdr:col>23</xdr:col>
      <xdr:colOff>184150</xdr:colOff>
      <xdr:row>83</xdr:row>
      <xdr:rowOff>157173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72100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67219</xdr:rowOff>
    </xdr:from>
    <xdr:to>
      <xdr:col>19</xdr:col>
      <xdr:colOff>184150</xdr:colOff>
      <xdr:row>83</xdr:row>
      <xdr:rowOff>168819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6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163344</xdr:rowOff>
    </xdr:from>
    <xdr:to>
      <xdr:col>15</xdr:col>
      <xdr:colOff>133350</xdr:colOff>
      <xdr:row>83</xdr:row>
      <xdr:rowOff>93494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103671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9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111641</xdr:rowOff>
    </xdr:from>
    <xdr:to>
      <xdr:col>11</xdr:col>
      <xdr:colOff>82550</xdr:colOff>
      <xdr:row>83</xdr:row>
      <xdr:rowOff>41791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51968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3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98504</xdr:rowOff>
    </xdr:from>
    <xdr:to>
      <xdr:col>7</xdr:col>
      <xdr:colOff>31750</xdr:colOff>
      <xdr:row>82</xdr:row>
      <xdr:rowOff>28654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38831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定員管理適正化計画に基づく人事管理や給与の適正運用等により、類似団体平均値をここ数年下回っている。今後も、給与</a:t>
          </a:r>
          <a:r>
            <a:rPr kumimoji="1" lang="ja-JP" altLang="en-US" sz="1100" b="0" i="0" baseline="0">
              <a:solidFill>
                <a:schemeClr val="dk1"/>
              </a:solidFill>
              <a:effectLst/>
              <a:latin typeface="+mn-lt"/>
              <a:ea typeface="+mn-ea"/>
              <a:cs typeface="+mn-cs"/>
            </a:rPr>
            <a:t>水準</a:t>
          </a:r>
          <a:r>
            <a:rPr kumimoji="1" lang="ja-JP" altLang="ja-JP" sz="1100" b="0" i="0" baseline="0">
              <a:solidFill>
                <a:schemeClr val="dk1"/>
              </a:solidFill>
              <a:effectLst/>
              <a:latin typeface="+mn-lt"/>
              <a:ea typeface="+mn-ea"/>
              <a:cs typeface="+mn-cs"/>
            </a:rPr>
            <a:t>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11793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0017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115207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706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115207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568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568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普通会計の人口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人当たりの職員数は、ここ数年、類似団体平均値を下回っている。今後も</a:t>
          </a:r>
          <a:r>
            <a:rPr kumimoji="1" lang="ja-JP" altLang="en-US" sz="1100" b="0" i="0" baseline="0">
              <a:solidFill>
                <a:schemeClr val="dk1"/>
              </a:solidFill>
              <a:effectLst/>
              <a:latin typeface="+mn-lt"/>
              <a:ea typeface="+mn-ea"/>
              <a:cs typeface="+mn-cs"/>
            </a:rPr>
            <a:t>、</a:t>
          </a:r>
          <a:r>
            <a:rPr lang="ja-JP" altLang="en-US"/>
            <a:t>事務事業の見直し、 業務の効率化を進め、職員数の適正化を図っていく。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43452</xdr:rowOff>
    </xdr:from>
    <xdr:to>
      <xdr:col>81</xdr:col>
      <xdr:colOff>44450</xdr:colOff>
      <xdr:row>59</xdr:row>
      <xdr:rowOff>74476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5900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59</xdr:row>
      <xdr:rowOff>74476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10742"/>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145959</xdr:rowOff>
    </xdr:from>
    <xdr:to>
      <xdr:col>72</xdr:col>
      <xdr:colOff>203200</xdr:colOff>
      <xdr:row>58</xdr:row>
      <xdr:rowOff>166642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9005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116659</xdr:rowOff>
    </xdr:from>
    <xdr:to>
      <xdr:col>68</xdr:col>
      <xdr:colOff>152400</xdr:colOff>
      <xdr:row>58</xdr:row>
      <xdr:rowOff>145959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6075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116948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164102</xdr:rowOff>
    </xdr:from>
    <xdr:to>
      <xdr:col>81</xdr:col>
      <xdr:colOff>95250</xdr:colOff>
      <xdr:row>59</xdr:row>
      <xdr:rowOff>94252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85379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23676</xdr:rowOff>
    </xdr:from>
    <xdr:to>
      <xdr:col>77</xdr:col>
      <xdr:colOff>95250</xdr:colOff>
      <xdr:row>59</xdr:row>
      <xdr:rowOff>125276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135453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0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115842</xdr:rowOff>
    </xdr:from>
    <xdr:to>
      <xdr:col>73</xdr:col>
      <xdr:colOff>44450</xdr:colOff>
      <xdr:row>59</xdr:row>
      <xdr:rowOff>45992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95159</xdr:rowOff>
    </xdr:from>
    <xdr:to>
      <xdr:col>68</xdr:col>
      <xdr:colOff>203200</xdr:colOff>
      <xdr:row>59</xdr:row>
      <xdr:rowOff>25309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35486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0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65859</xdr:rowOff>
    </xdr:from>
    <xdr:to>
      <xdr:col>64</xdr:col>
      <xdr:colOff>152400</xdr:colOff>
      <xdr:row>58</xdr:row>
      <xdr:rowOff>167459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３か年平均では、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ポイントの減となり、起債許可の基準となる</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％も下回ってはいるものの、依然として類似団体平均</a:t>
          </a:r>
          <a:r>
            <a:rPr lang="ja-JP" altLang="ja-JP" sz="1100" b="0" i="0" baseline="0">
              <a:solidFill>
                <a:schemeClr val="dk1"/>
              </a:solidFill>
              <a:effectLst/>
              <a:latin typeface="+mn-lt"/>
              <a:ea typeface="+mn-ea"/>
              <a:cs typeface="+mn-cs"/>
            </a:rPr>
            <a:t>を大きく</a:t>
          </a:r>
          <a:r>
            <a:rPr kumimoji="1" lang="ja-JP" altLang="ja-JP" sz="1100" b="0" i="0" baseline="0">
              <a:solidFill>
                <a:schemeClr val="dk1"/>
              </a:solidFill>
              <a:effectLst/>
              <a:latin typeface="+mn-lt"/>
              <a:ea typeface="+mn-ea"/>
              <a:cs typeface="+mn-cs"/>
            </a:rPr>
            <a:t>上回っている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令和５年度</a:t>
          </a:r>
          <a:r>
            <a:rPr kumimoji="1" lang="ja-JP" altLang="ja-JP" sz="1100" b="0" i="0" baseline="0">
              <a:solidFill>
                <a:schemeClr val="dk1"/>
              </a:solidFill>
              <a:effectLst/>
              <a:latin typeface="+mn-lt"/>
              <a:ea typeface="+mn-ea"/>
              <a:cs typeface="+mn-cs"/>
            </a:rPr>
            <a:t>単年度では、一部の地方道路等整備事業債</a:t>
          </a:r>
          <a:r>
            <a:rPr kumimoji="1" lang="ja-JP" altLang="en-US" sz="1100" b="0" i="0" baseline="0">
              <a:solidFill>
                <a:schemeClr val="dk1"/>
              </a:solidFill>
              <a:effectLst/>
              <a:latin typeface="+mn-lt"/>
              <a:ea typeface="+mn-ea"/>
              <a:cs typeface="+mn-cs"/>
            </a:rPr>
            <a:t>や防災対策事業債</a:t>
          </a:r>
          <a:r>
            <a:rPr kumimoji="1" lang="ja-JP" altLang="ja-JP" sz="1100" b="0" i="0" baseline="0">
              <a:solidFill>
                <a:schemeClr val="dk1"/>
              </a:solidFill>
              <a:effectLst/>
              <a:latin typeface="+mn-lt"/>
              <a:ea typeface="+mn-ea"/>
              <a:cs typeface="+mn-cs"/>
            </a:rPr>
            <a:t>の償還終了により普通会計の元利償還金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、一部事務組合への公債費等の負担金の減に伴う準元利償還金</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減となったこと</a:t>
          </a:r>
          <a:r>
            <a:rPr kumimoji="1" lang="ja-JP" altLang="en-US" sz="1100" b="0" i="0" baseline="0">
              <a:solidFill>
                <a:schemeClr val="dk1"/>
              </a:solidFill>
              <a:effectLst/>
              <a:latin typeface="+mn-lt"/>
              <a:ea typeface="+mn-ea"/>
              <a:cs typeface="+mn-cs"/>
            </a:rPr>
            <a:t>もあり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前年度から減となった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今後も、起債</a:t>
          </a:r>
          <a:r>
            <a:rPr kumimoji="1" lang="ja-JP" altLang="en-US" sz="1100" b="0" i="0" baseline="0">
              <a:solidFill>
                <a:schemeClr val="dk1"/>
              </a:solidFill>
              <a:effectLst/>
              <a:latin typeface="+mn-lt"/>
              <a:ea typeface="+mn-ea"/>
              <a:cs typeface="+mn-cs"/>
            </a:rPr>
            <a:t>の発行をできる限り</a:t>
          </a:r>
          <a:r>
            <a:rPr kumimoji="1" lang="ja-JP" altLang="ja-JP" sz="1100" b="0" i="0" baseline="0">
              <a:solidFill>
                <a:schemeClr val="dk1"/>
              </a:solidFill>
              <a:effectLst/>
              <a:latin typeface="+mn-lt"/>
              <a:ea typeface="+mn-ea"/>
              <a:cs typeface="+mn-cs"/>
            </a:rPr>
            <a:t>抑制</a:t>
          </a:r>
          <a:r>
            <a:rPr kumimoji="1" lang="ja-JP" altLang="en-US" sz="1100" b="0" i="0" baseline="0">
              <a:solidFill>
                <a:schemeClr val="dk1"/>
              </a:solidFill>
              <a:effectLst/>
              <a:latin typeface="+mn-lt"/>
              <a:ea typeface="+mn-ea"/>
              <a:cs typeface="+mn-cs"/>
            </a:rPr>
            <a:t>す</a:t>
          </a:r>
          <a:r>
            <a:rPr kumimoji="1" lang="ja-JP" altLang="ja-JP" sz="1100" b="0" i="0" baseline="0">
              <a:solidFill>
                <a:schemeClr val="dk1"/>
              </a:solidFill>
              <a:effectLst/>
              <a:latin typeface="+mn-lt"/>
              <a:ea typeface="+mn-ea"/>
              <a:cs typeface="+mn-cs"/>
            </a:rPr>
            <a:t>る</a:t>
          </a:r>
          <a:r>
            <a:rPr kumimoji="1" lang="ja-JP" altLang="en-US" sz="1100" b="0" i="0" baseline="0">
              <a:solidFill>
                <a:schemeClr val="dk1"/>
              </a:solidFill>
              <a:effectLst/>
              <a:latin typeface="+mn-lt"/>
              <a:ea typeface="+mn-ea"/>
              <a:cs typeface="+mn-cs"/>
            </a:rPr>
            <a:t>とともに、</a:t>
          </a:r>
          <a:r>
            <a:rPr lang="ja-JP" altLang="en-US"/>
            <a:t>発行にあたっては、交付税措置のある有利な起債を活 用し、</a:t>
          </a:r>
          <a:r>
            <a:rPr kumimoji="1" lang="ja-JP" altLang="ja-JP" sz="1100" b="0" i="0" baseline="0">
              <a:solidFill>
                <a:schemeClr val="dk1"/>
              </a:solidFill>
              <a:effectLst/>
              <a:latin typeface="+mn-lt"/>
              <a:ea typeface="+mn-ea"/>
              <a:cs typeface="+mn-cs"/>
            </a:rPr>
            <a:t>比率の減少に努めていく。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9737</xdr:rowOff>
    </xdr:from>
    <xdr:to>
      <xdr:col>81</xdr:col>
      <xdr:colOff>44450</xdr:colOff>
      <xdr:row>45</xdr:row>
      <xdr:rowOff>57996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7249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57996</xdr:rowOff>
    </xdr:from>
    <xdr:to>
      <xdr:col>77</xdr:col>
      <xdr:colOff>44450</xdr:colOff>
      <xdr:row>45</xdr:row>
      <xdr:rowOff>66040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7732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66040</xdr:rowOff>
    </xdr:from>
    <xdr:to>
      <xdr:col>72</xdr:col>
      <xdr:colOff>203200</xdr:colOff>
      <xdr:row>45</xdr:row>
      <xdr:rowOff>98213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7812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98213</xdr:rowOff>
    </xdr:from>
    <xdr:to>
      <xdr:col>68</xdr:col>
      <xdr:colOff>152400</xdr:colOff>
      <xdr:row>45</xdr:row>
      <xdr:rowOff>130387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8134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130387</xdr:rowOff>
    </xdr:from>
    <xdr:to>
      <xdr:col>81</xdr:col>
      <xdr:colOff>95250</xdr:colOff>
      <xdr:row>45</xdr:row>
      <xdr:rowOff>60537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26264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7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7196</xdr:rowOff>
    </xdr:from>
    <xdr:to>
      <xdr:col>77</xdr:col>
      <xdr:colOff>95250</xdr:colOff>
      <xdr:row>45</xdr:row>
      <xdr:rowOff>108796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93573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80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15240</xdr:rowOff>
    </xdr:from>
    <xdr:to>
      <xdr:col>73</xdr:col>
      <xdr:colOff>44450</xdr:colOff>
      <xdr:row>45</xdr:row>
      <xdr:rowOff>116840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101617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47413</xdr:rowOff>
    </xdr:from>
    <xdr:to>
      <xdr:col>68</xdr:col>
      <xdr:colOff>203200</xdr:colOff>
      <xdr:row>45</xdr:row>
      <xdr:rowOff>149013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7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133790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84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79587</xdr:rowOff>
    </xdr:from>
    <xdr:to>
      <xdr:col>64</xdr:col>
      <xdr:colOff>152400</xdr:colOff>
      <xdr:row>46</xdr:row>
      <xdr:rowOff>9737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165964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比率算定の基礎となる将来負担額については、元金償還に伴う地方債残高の減、一部事務組合等負担見込額の減等により、将来負担比率は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の減となったが、依然として下水道事業及び病院事業で多くの地方債残高を有しているほか、将来負担額から控除となる充当可能基金の積立額が他団体と比較して少ないことなどから、類似団体平均を大きく上回っている。</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今後も起債の新規</a:t>
          </a:r>
          <a:r>
            <a:rPr kumimoji="1" lang="ja-JP" altLang="en-US" sz="1100" b="0" i="0" baseline="0">
              <a:solidFill>
                <a:schemeClr val="dk1"/>
              </a:solidFill>
              <a:effectLst/>
              <a:latin typeface="+mn-lt"/>
              <a:ea typeface="+mn-ea"/>
              <a:cs typeface="+mn-cs"/>
            </a:rPr>
            <a:t>発行をできる限り</a:t>
          </a:r>
          <a:r>
            <a:rPr kumimoji="1" lang="ja-JP" altLang="ja-JP" sz="1100" b="0" i="0" baseline="0">
              <a:solidFill>
                <a:schemeClr val="dk1"/>
              </a:solidFill>
              <a:effectLst/>
              <a:latin typeface="+mn-lt"/>
              <a:ea typeface="+mn-ea"/>
              <a:cs typeface="+mn-cs"/>
            </a:rPr>
            <a:t>抑制</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a:t>
          </a:r>
          <a:r>
            <a:rPr lang="ja-JP" altLang="en-US"/>
            <a:t>これまで以上に 行財政運営の合理化、効率化を図り、将来負担の抑制に努め</a:t>
          </a:r>
          <a:r>
            <a:rPr kumimoji="1" lang="ja-JP" altLang="ja-JP" sz="1100" b="0" i="0" baseline="0">
              <a:solidFill>
                <a:schemeClr val="dk1"/>
              </a:solidFill>
              <a:effectLst/>
              <a:latin typeface="+mn-lt"/>
              <a:ea typeface="+mn-ea"/>
              <a:cs typeface="+mn-cs"/>
            </a:rPr>
            <a:t>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86360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58437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3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86360</xdr:rowOff>
    </xdr:from>
    <xdr:to>
      <xdr:col>81</xdr:col>
      <xdr:colOff>133350</xdr:colOff>
      <xdr:row>19</xdr:row>
      <xdr:rowOff>86360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34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5785</xdr:rowOff>
    </xdr:from>
    <xdr:to>
      <xdr:col>81</xdr:col>
      <xdr:colOff>44450</xdr:colOff>
      <xdr:row>18</xdr:row>
      <xdr:rowOff>35278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91885"/>
          <a:ext cx="8382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35278</xdr:rowOff>
    </xdr:from>
    <xdr:to>
      <xdr:col>77</xdr:col>
      <xdr:colOff>44450</xdr:colOff>
      <xdr:row>19</xdr:row>
      <xdr:rowOff>50165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21378"/>
          <a:ext cx="8890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50165</xdr:rowOff>
    </xdr:from>
    <xdr:to>
      <xdr:col>72</xdr:col>
      <xdr:colOff>203200</xdr:colOff>
      <xdr:row>21</xdr:row>
      <xdr:rowOff>16933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307715"/>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16933</xdr:rowOff>
    </xdr:from>
    <xdr:to>
      <xdr:col>68</xdr:col>
      <xdr:colOff>152400</xdr:colOff>
      <xdr:row>21</xdr:row>
      <xdr:rowOff>121497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61738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99201</xdr:rowOff>
    </xdr:from>
    <xdr:to>
      <xdr:col>68</xdr:col>
      <xdr:colOff>203200</xdr:colOff>
      <xdr:row>15</xdr:row>
      <xdr:rowOff>29351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39528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6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58984</xdr:rowOff>
    </xdr:from>
    <xdr:to>
      <xdr:col>64</xdr:col>
      <xdr:colOff>152400</xdr:colOff>
      <xdr:row>14</xdr:row>
      <xdr:rowOff>160584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5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170761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2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126435</xdr:rowOff>
    </xdr:from>
    <xdr:to>
      <xdr:col>81</xdr:col>
      <xdr:colOff>95250</xdr:colOff>
      <xdr:row>18</xdr:row>
      <xdr:rowOff>56585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98512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01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155928</xdr:rowOff>
    </xdr:from>
    <xdr:to>
      <xdr:col>77</xdr:col>
      <xdr:colOff>95250</xdr:colOff>
      <xdr:row>18</xdr:row>
      <xdr:rowOff>86078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70855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5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170815</xdr:rowOff>
    </xdr:from>
    <xdr:to>
      <xdr:col>73</xdr:col>
      <xdr:colOff>44450</xdr:colOff>
      <xdr:row>19</xdr:row>
      <xdr:rowOff>100965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85742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4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137583</xdr:rowOff>
    </xdr:from>
    <xdr:to>
      <xdr:col>68</xdr:col>
      <xdr:colOff>203200</xdr:colOff>
      <xdr:row>21</xdr:row>
      <xdr:rowOff>67733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5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52510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5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70697</xdr:rowOff>
    </xdr:from>
    <xdr:to>
      <xdr:col>64</xdr:col>
      <xdr:colOff>152400</xdr:colOff>
      <xdr:row>22</xdr:row>
      <xdr:rowOff>847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6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157074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75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減と</a:t>
          </a:r>
          <a:r>
            <a:rPr kumimoji="1" lang="ja-JP" altLang="ja-JP" sz="1100" b="0" i="0" baseline="0">
              <a:solidFill>
                <a:schemeClr val="dk1"/>
              </a:solidFill>
              <a:effectLst/>
              <a:latin typeface="+mn-lt"/>
              <a:ea typeface="+mn-ea"/>
              <a:cs typeface="+mn-cs"/>
            </a:rPr>
            <a:t>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、類似団体平均との比較で</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下回っている。今後も、定員管理適正化計画に基づき、適正な</a:t>
          </a:r>
          <a:r>
            <a:rPr kumimoji="1" lang="ja-JP" altLang="en-US" sz="1100" b="0" i="0" baseline="0">
              <a:solidFill>
                <a:schemeClr val="dk1"/>
              </a:solidFill>
              <a:effectLst/>
              <a:latin typeface="+mn-lt"/>
              <a:ea typeface="+mn-ea"/>
              <a:cs typeface="+mn-cs"/>
            </a:rPr>
            <a:t>職員配置等を行い、人件費の</a:t>
          </a:r>
          <a:r>
            <a:rPr kumimoji="1" lang="ja-JP" altLang="ja-JP" sz="1100" b="0" i="0" baseline="0">
              <a:solidFill>
                <a:schemeClr val="dk1"/>
              </a:solidFill>
              <a:effectLst/>
              <a:latin typeface="+mn-lt"/>
              <a:ea typeface="+mn-ea"/>
              <a:cs typeface="+mn-cs"/>
            </a:rPr>
            <a:t>適正な運用に努め</a:t>
          </a:r>
          <a:r>
            <a:rPr kumimoji="1" lang="ja-JP" altLang="en-US" sz="1100" b="0" i="0" baseline="0">
              <a:solidFill>
                <a:schemeClr val="dk1"/>
              </a:solidFill>
              <a:effectLst/>
              <a:latin typeface="+mn-lt"/>
              <a:ea typeface="+mn-ea"/>
              <a:cs typeface="+mn-cs"/>
            </a:rPr>
            <a:t>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34</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745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108712</xdr:rowOff>
    </xdr:from>
    <xdr:to>
      <xdr:col>19</xdr:col>
      <xdr:colOff>187325</xdr:colOff>
      <xdr:row>34</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380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34</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38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163576</xdr:rowOff>
    </xdr:from>
    <xdr:to>
      <xdr:col>11</xdr:col>
      <xdr:colOff>9525</xdr:colOff>
      <xdr:row>35</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928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94488</xdr:rowOff>
    </xdr:from>
    <xdr:to>
      <xdr:col>24</xdr:col>
      <xdr:colOff>76200</xdr:colOff>
      <xdr:row>35</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117348</xdr:rowOff>
    </xdr:from>
    <xdr:to>
      <xdr:col>20</xdr:col>
      <xdr:colOff>38100</xdr:colOff>
      <xdr:row>35</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57912</xdr:rowOff>
    </xdr:from>
    <xdr:to>
      <xdr:col>15</xdr:col>
      <xdr:colOff>149225</xdr:colOff>
      <xdr:row>34</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光熱水費等の高騰の影響から、前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ポイント増となり、類似団体平均との比較においては、</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ポイント上回っている。今後も、施設の維持管理</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事務事業</a:t>
          </a:r>
          <a:r>
            <a:rPr kumimoji="1" lang="ja-JP" altLang="ja-JP" sz="1100" b="0" i="0" baseline="0">
              <a:solidFill>
                <a:schemeClr val="dk1"/>
              </a:solidFill>
              <a:effectLst/>
              <a:latin typeface="+mn-lt"/>
              <a:ea typeface="+mn-ea"/>
              <a:cs typeface="+mn-cs"/>
            </a:rPr>
            <a:t>の見直し</a:t>
          </a:r>
          <a:r>
            <a:rPr kumimoji="1" lang="ja-JP" altLang="en-US" sz="1100" b="0" i="0" baseline="0">
              <a:solidFill>
                <a:schemeClr val="dk1"/>
              </a:solidFill>
              <a:effectLst/>
              <a:latin typeface="+mn-lt"/>
              <a:ea typeface="+mn-ea"/>
              <a:cs typeface="+mn-cs"/>
            </a:rPr>
            <a:t>を図るなど、コストの削減に努めていく</a:t>
          </a:r>
          <a:r>
            <a:rPr kumimoji="1" lang="ja-JP" altLang="ja-JP"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273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1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79375</xdr:rowOff>
    </xdr:from>
    <xdr:to>
      <xdr:col>73</xdr:col>
      <xdr:colOff>180975</xdr:colOff>
      <xdr:row>15</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796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14</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9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6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物価高騰支援給付金や低所得世帯支援給付金が皆増</a:t>
          </a:r>
          <a:r>
            <a:rPr kumimoji="1" lang="ja-JP" altLang="ja-JP" sz="1100" b="0" i="0" baseline="0">
              <a:solidFill>
                <a:schemeClr val="dk1"/>
              </a:solidFill>
              <a:effectLst/>
              <a:latin typeface="+mn-lt"/>
              <a:ea typeface="+mn-ea"/>
              <a:cs typeface="+mn-cs"/>
            </a:rPr>
            <a:t>となったことなどにより、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類似団体平均との比較では、</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ポイント上回った</a:t>
          </a:r>
          <a:r>
            <a:rPr kumimoji="1" lang="ja-JP" altLang="ja-JP" sz="1100" b="0" i="0" baseline="0">
              <a:solidFill>
                <a:schemeClr val="dk1"/>
              </a:solidFill>
              <a:effectLst/>
              <a:latin typeface="+mn-lt"/>
              <a:ea typeface="+mn-ea"/>
              <a:cs typeface="+mn-cs"/>
            </a:rPr>
            <a:t>数値</a:t>
          </a:r>
          <a:r>
            <a:rPr kumimoji="1" lang="ja-JP" altLang="en-US"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国の</a:t>
          </a:r>
          <a:r>
            <a:rPr kumimoji="1" lang="ja-JP" altLang="ja-JP" sz="1100" b="0" i="0" baseline="0">
              <a:solidFill>
                <a:schemeClr val="dk1"/>
              </a:solidFill>
              <a:effectLst/>
              <a:latin typeface="+mn-lt"/>
              <a:ea typeface="+mn-ea"/>
              <a:cs typeface="+mn-cs"/>
            </a:rPr>
            <a:t>補助事業等に係る扶助費が多くを占めており、経費の削減は困難であるが、町単独の扶助費についてはその効果等を検証し、見直しを図っていく。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282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学校教育施設整備基金積立金の減による積立金</a:t>
          </a:r>
          <a:r>
            <a:rPr kumimoji="1" lang="ja-JP" altLang="ja-JP" sz="1100" b="0" i="0" baseline="0">
              <a:solidFill>
                <a:schemeClr val="dk1"/>
              </a:solidFill>
              <a:effectLst/>
              <a:latin typeface="+mn-lt"/>
              <a:ea typeface="+mn-ea"/>
              <a:cs typeface="+mn-cs"/>
            </a:rPr>
            <a:t>の減</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となったが、依然として類似団体平均を上回っている。維持補修費については、除雪経費等やむを得ないものを除き事業の妥当性を検討するなどその適正な支出に努めつつ、繰出金についても、繰出基準に準拠したうえで見直</a:t>
          </a:r>
          <a:r>
            <a:rPr kumimoji="1" lang="ja-JP" altLang="en-US" sz="1100" b="0" i="0" baseline="0">
              <a:solidFill>
                <a:schemeClr val="dk1"/>
              </a:solidFill>
              <a:effectLst/>
              <a:latin typeface="+mn-lt"/>
              <a:ea typeface="+mn-ea"/>
              <a:cs typeface="+mn-cs"/>
            </a:rPr>
            <a:t>すことにより、</a:t>
          </a:r>
          <a:r>
            <a:rPr kumimoji="1" lang="ja-JP" altLang="ja-JP" sz="1100" b="0" i="0" baseline="0">
              <a:solidFill>
                <a:schemeClr val="dk1"/>
              </a:solidFill>
              <a:effectLst/>
              <a:latin typeface="+mn-lt"/>
              <a:ea typeface="+mn-ea"/>
              <a:cs typeface="+mn-cs"/>
            </a:rPr>
            <a:t>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39915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62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39915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類似団体平均との比較において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上回っているのは、</a:t>
          </a:r>
          <a:r>
            <a:rPr kumimoji="1" lang="ja-JP" altLang="en-US" sz="1100" b="0" i="0" baseline="0">
              <a:solidFill>
                <a:schemeClr val="dk1"/>
              </a:solidFill>
              <a:effectLst/>
              <a:latin typeface="+mn-lt"/>
              <a:ea typeface="+mn-ea"/>
              <a:cs typeface="+mn-cs"/>
            </a:rPr>
            <a:t>一部事務組合への負担金や病院事業への補助金によるもので</a:t>
          </a:r>
          <a:r>
            <a:rPr kumimoji="1" lang="ja-JP" altLang="ja-JP" sz="1100" b="0" i="0" baseline="0">
              <a:solidFill>
                <a:schemeClr val="dk1"/>
              </a:solidFill>
              <a:effectLst/>
              <a:latin typeface="+mn-lt"/>
              <a:ea typeface="+mn-ea"/>
              <a:cs typeface="+mn-cs"/>
            </a:rPr>
            <a:t>ある。また、令和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となった。引き続き、病院事業の経営改善に努めるとともに、</a:t>
          </a:r>
          <a:r>
            <a:rPr kumimoji="1" lang="ja-JP" altLang="en-US" sz="1100" b="0" i="0" baseline="0">
              <a:solidFill>
                <a:schemeClr val="dk1"/>
              </a:solidFill>
              <a:effectLst/>
              <a:latin typeface="+mn-lt"/>
              <a:ea typeface="+mn-ea"/>
              <a:cs typeface="+mn-cs"/>
            </a:rPr>
            <a:t>町単独の</a:t>
          </a:r>
          <a:r>
            <a:rPr lang="ja-JP" altLang="en-US"/>
            <a:t>各種補助金を 見直すことなどにより、補助費の抑制に努めて</a:t>
          </a:r>
          <a:r>
            <a:rPr kumimoji="1" lang="ja-JP" altLang="ja-JP" sz="1100" b="0" i="0" baseline="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6603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42418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614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xdr:rowOff>
    </xdr:from>
    <xdr:to>
      <xdr:col>69</xdr:col>
      <xdr:colOff>92075</xdr:colOff>
      <xdr:row>39</xdr:row>
      <xdr:rowOff>42418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87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163068</xdr:rowOff>
    </xdr:from>
    <xdr:to>
      <xdr:col>69</xdr:col>
      <xdr:colOff>142875</xdr:colOff>
      <xdr:row>39</xdr:row>
      <xdr:rowOff>93218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77995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年度の償還ピーク時以降は減少傾向にあり、</a:t>
          </a:r>
          <a:r>
            <a:rPr kumimoji="1" lang="ja-JP" altLang="en-US" sz="1100" b="0" i="0" baseline="0">
              <a:solidFill>
                <a:schemeClr val="dk1"/>
              </a:solidFill>
              <a:effectLst/>
              <a:latin typeface="+mn-lt"/>
              <a:ea typeface="+mn-ea"/>
              <a:cs typeface="+mn-cs"/>
            </a:rPr>
            <a:t>令和５年度は前年度から</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ポイントの減となった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令和２年度からは類似団体平均を若干下回っている。平成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年度において、補償金免除繰上償還を実施したほか、平成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年度においても、地域総合整備事業債の繰上償還を行うなど、起債残高の抑制及び将来の利子負担の節減に努めている。今後も、新規</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起債発行を抑制</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公債費の</a:t>
          </a:r>
          <a:r>
            <a:rPr kumimoji="1" lang="ja-JP" altLang="en-US" sz="1100" b="0" i="0" baseline="0">
              <a:solidFill>
                <a:schemeClr val="dk1"/>
              </a:solidFill>
              <a:effectLst/>
              <a:latin typeface="+mn-lt"/>
              <a:ea typeface="+mn-ea"/>
              <a:cs typeface="+mn-cs"/>
            </a:rPr>
            <a:t>縮減</a:t>
          </a:r>
          <a:r>
            <a:rPr kumimoji="1" lang="ja-JP" altLang="ja-JP" sz="1100" b="0" i="0" baseline="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52705</xdr:rowOff>
    </xdr:from>
    <xdr:to>
      <xdr:col>24</xdr:col>
      <xdr:colOff>25400</xdr:colOff>
      <xdr:row>78</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258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54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121286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54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115570</xdr:rowOff>
    </xdr:from>
    <xdr:to>
      <xdr:col>11</xdr:col>
      <xdr:colOff>9525</xdr:colOff>
      <xdr:row>78</xdr:row>
      <xdr:rowOff>121286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886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xdr:rowOff>
    </xdr:from>
    <xdr:to>
      <xdr:col>24</xdr:col>
      <xdr:colOff>76200</xdr:colOff>
      <xdr:row>78</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18432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2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70486</xdr:rowOff>
    </xdr:from>
    <xdr:to>
      <xdr:col>11</xdr:col>
      <xdr:colOff>60325</xdr:colOff>
      <xdr:row>79</xdr:row>
      <xdr:rowOff>636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1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64770</xdr:rowOff>
    </xdr:from>
    <xdr:to>
      <xdr:col>6</xdr:col>
      <xdr:colOff>171450</xdr:colOff>
      <xdr:row>78</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補助費等が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、類似団体平均との比較では</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ポイント上回った。今後</a:t>
          </a:r>
          <a:r>
            <a:rPr kumimoji="1" lang="ja-JP" altLang="en-US" sz="1100" b="0" i="0" baseline="0">
              <a:solidFill>
                <a:schemeClr val="dk1"/>
              </a:solidFill>
              <a:effectLst/>
              <a:latin typeface="+mn-lt"/>
              <a:ea typeface="+mn-ea"/>
              <a:cs typeface="+mn-cs"/>
            </a:rPr>
            <a:t>も</a:t>
          </a:r>
          <a:r>
            <a:rPr lang="ja-JP" altLang="en-US"/>
            <a:t>事務事業の見直し等によりさらなるコストの縮減に</a:t>
          </a:r>
          <a:r>
            <a:rPr kumimoji="1" lang="ja-JP" altLang="ja-JP" sz="1100" b="0" i="0" baseline="0">
              <a:solidFill>
                <a:schemeClr val="dk1"/>
              </a:solidFill>
              <a:effectLst/>
              <a:latin typeface="+mn-lt"/>
              <a:ea typeface="+mn-ea"/>
              <a:cs typeface="+mn-cs"/>
            </a:rPr>
            <a:t>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698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79</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781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79</xdr:row>
      <xdr:rowOff>130811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7818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79</xdr:row>
      <xdr:rowOff>130811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6220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138447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285</xdr:rowOff>
    </xdr:from>
    <xdr:to>
      <xdr:col>29</xdr:col>
      <xdr:colOff>127000</xdr:colOff>
      <xdr:row>18</xdr:row>
      <xdr:rowOff>52014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4010"/>
          <a:ext cx="647700" cy="5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52014</xdr:rowOff>
    </xdr:from>
    <xdr:to>
      <xdr:col>26</xdr:col>
      <xdr:colOff>50800</xdr:colOff>
      <xdr:row>18</xdr:row>
      <xdr:rowOff>115581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5739"/>
          <a:ext cx="698500" cy="63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115581</xdr:rowOff>
    </xdr:from>
    <xdr:to>
      <xdr:col>22</xdr:col>
      <xdr:colOff>114300</xdr:colOff>
      <xdr:row>18</xdr:row>
      <xdr:rowOff>130570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9306"/>
          <a:ext cx="6985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130570</xdr:rowOff>
    </xdr:from>
    <xdr:to>
      <xdr:col>18</xdr:col>
      <xdr:colOff>177800</xdr:colOff>
      <xdr:row>18</xdr:row>
      <xdr:rowOff>171229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4295"/>
          <a:ext cx="698500" cy="40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120935</xdr:rowOff>
    </xdr:from>
    <xdr:to>
      <xdr:col>29</xdr:col>
      <xdr:colOff>177800</xdr:colOff>
      <xdr:row>18</xdr:row>
      <xdr:rowOff>51085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3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93012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1214</xdr:rowOff>
    </xdr:from>
    <xdr:to>
      <xdr:col>26</xdr:col>
      <xdr:colOff>101600</xdr:colOff>
      <xdr:row>18</xdr:row>
      <xdr:rowOff>102814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87591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64781</xdr:rowOff>
    </xdr:from>
    <xdr:to>
      <xdr:col>22</xdr:col>
      <xdr:colOff>165100</xdr:colOff>
      <xdr:row>18</xdr:row>
      <xdr:rowOff>166381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79771</xdr:rowOff>
    </xdr:from>
    <xdr:to>
      <xdr:col>19</xdr:col>
      <xdr:colOff>38100</xdr:colOff>
      <xdr:row>19</xdr:row>
      <xdr:rowOff>9920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349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166147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120429</xdr:rowOff>
    </xdr:from>
    <xdr:to>
      <xdr:col>15</xdr:col>
      <xdr:colOff>101600</xdr:colOff>
      <xdr:row>19</xdr:row>
      <xdr:rowOff>50579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60756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2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116199</xdr:rowOff>
    </xdr:from>
    <xdr:to>
      <xdr:col>29</xdr:col>
      <xdr:colOff>127000</xdr:colOff>
      <xdr:row>34</xdr:row>
      <xdr:rowOff>194342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83649"/>
          <a:ext cx="647700" cy="7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116199</xdr:rowOff>
    </xdr:from>
    <xdr:to>
      <xdr:col>26</xdr:col>
      <xdr:colOff>50800</xdr:colOff>
      <xdr:row>34</xdr:row>
      <xdr:rowOff>127629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83649"/>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127629</xdr:rowOff>
    </xdr:from>
    <xdr:to>
      <xdr:col>22</xdr:col>
      <xdr:colOff>114300</xdr:colOff>
      <xdr:row>34</xdr:row>
      <xdr:rowOff>143726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95079"/>
          <a:ext cx="698500" cy="16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143726</xdr:rowOff>
    </xdr:from>
    <xdr:to>
      <xdr:col>18</xdr:col>
      <xdr:colOff>177800</xdr:colOff>
      <xdr:row>34</xdr:row>
      <xdr:rowOff>188151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11176"/>
          <a:ext cx="6985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143542</xdr:rowOff>
    </xdr:from>
    <xdr:to>
      <xdr:col>29</xdr:col>
      <xdr:colOff>177800</xdr:colOff>
      <xdr:row>34</xdr:row>
      <xdr:rowOff>245142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331519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65399</xdr:rowOff>
    </xdr:from>
    <xdr:to>
      <xdr:col>26</xdr:col>
      <xdr:colOff>101600</xdr:colOff>
      <xdr:row>34</xdr:row>
      <xdr:rowOff>166999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177176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76829</xdr:rowOff>
    </xdr:from>
    <xdr:to>
      <xdr:col>22</xdr:col>
      <xdr:colOff>165100</xdr:colOff>
      <xdr:row>34</xdr:row>
      <xdr:rowOff>178429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44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188606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1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92926</xdr:rowOff>
    </xdr:from>
    <xdr:to>
      <xdr:col>19</xdr:col>
      <xdr:colOff>38100</xdr:colOff>
      <xdr:row>34</xdr:row>
      <xdr:rowOff>194526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204703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2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137351</xdr:rowOff>
    </xdr:from>
    <xdr:to>
      <xdr:col>15</xdr:col>
      <xdr:colOff>101600</xdr:colOff>
      <xdr:row>34</xdr:row>
      <xdr:rowOff>238951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04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249128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7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160668</xdr:rowOff>
    </xdr:from>
    <xdr:to>
      <xdr:col>24</xdr:col>
      <xdr:colOff>63500</xdr:colOff>
      <xdr:row>38</xdr:row>
      <xdr:rowOff>6058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4318"/>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6058</xdr:rowOff>
    </xdr:from>
    <xdr:to>
      <xdr:col>19</xdr:col>
      <xdr:colOff>177800</xdr:colOff>
      <xdr:row>38</xdr:row>
      <xdr:rowOff>73558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1158"/>
          <a:ext cx="889000" cy="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73558</xdr:rowOff>
    </xdr:from>
    <xdr:to>
      <xdr:col>15</xdr:col>
      <xdr:colOff>50800</xdr:colOff>
      <xdr:row>38</xdr:row>
      <xdr:rowOff>85713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8658"/>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85713</xdr:rowOff>
    </xdr:from>
    <xdr:to>
      <xdr:col>10</xdr:col>
      <xdr:colOff>114300</xdr:colOff>
      <xdr:row>39</xdr:row>
      <xdr:rowOff>59004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0813"/>
          <a:ext cx="889000" cy="1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74147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109868</xdr:rowOff>
    </xdr:from>
    <xdr:to>
      <xdr:col>24</xdr:col>
      <xdr:colOff>114300</xdr:colOff>
      <xdr:row>38</xdr:row>
      <xdr:rowOff>40018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88295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126708</xdr:rowOff>
    </xdr:from>
    <xdr:to>
      <xdr:col>20</xdr:col>
      <xdr:colOff>38100</xdr:colOff>
      <xdr:row>38</xdr:row>
      <xdr:rowOff>56858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47985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22758</xdr:rowOff>
    </xdr:from>
    <xdr:to>
      <xdr:col>15</xdr:col>
      <xdr:colOff>101600</xdr:colOff>
      <xdr:row>38</xdr:row>
      <xdr:rowOff>124358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34913</xdr:rowOff>
    </xdr:from>
    <xdr:to>
      <xdr:col>10</xdr:col>
      <xdr:colOff>165100</xdr:colOff>
      <xdr:row>38</xdr:row>
      <xdr:rowOff>136513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127640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8204</xdr:rowOff>
    </xdr:from>
    <xdr:to>
      <xdr:col>6</xdr:col>
      <xdr:colOff>38100</xdr:colOff>
      <xdr:row>39</xdr:row>
      <xdr:rowOff>109804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100931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7193</xdr:rowOff>
    </xdr:from>
    <xdr:to>
      <xdr:col>24</xdr:col>
      <xdr:colOff>63500</xdr:colOff>
      <xdr:row>57</xdr:row>
      <xdr:rowOff>62319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79843"/>
          <a:ext cx="838200" cy="5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7193</xdr:rowOff>
    </xdr:from>
    <xdr:to>
      <xdr:col>19</xdr:col>
      <xdr:colOff>177800</xdr:colOff>
      <xdr:row>57</xdr:row>
      <xdr:rowOff>146248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9843"/>
          <a:ext cx="889000" cy="13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146248</xdr:rowOff>
    </xdr:from>
    <xdr:to>
      <xdr:col>15</xdr:col>
      <xdr:colOff>50800</xdr:colOff>
      <xdr:row>58</xdr:row>
      <xdr:rowOff>66874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8898"/>
          <a:ext cx="889000" cy="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66874</xdr:rowOff>
    </xdr:from>
    <xdr:to>
      <xdr:col>10</xdr:col>
      <xdr:colOff>114300</xdr:colOff>
      <xdr:row>58</xdr:row>
      <xdr:rowOff>97327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0974"/>
          <a:ext cx="889000" cy="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11519</xdr:rowOff>
    </xdr:from>
    <xdr:to>
      <xdr:col>24</xdr:col>
      <xdr:colOff>114300</xdr:colOff>
      <xdr:row>57</xdr:row>
      <xdr:rowOff>113119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161396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127843</xdr:rowOff>
    </xdr:from>
    <xdr:to>
      <xdr:col>20</xdr:col>
      <xdr:colOff>38100</xdr:colOff>
      <xdr:row>57</xdr:row>
      <xdr:rowOff>57993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49120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95448</xdr:rowOff>
    </xdr:from>
    <xdr:to>
      <xdr:col>15</xdr:col>
      <xdr:colOff>101600</xdr:colOff>
      <xdr:row>58</xdr:row>
      <xdr:rowOff>25598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16074</xdr:rowOff>
    </xdr:from>
    <xdr:to>
      <xdr:col>10</xdr:col>
      <xdr:colOff>165100</xdr:colOff>
      <xdr:row>58</xdr:row>
      <xdr:rowOff>117674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46527</xdr:rowOff>
    </xdr:from>
    <xdr:to>
      <xdr:col>6</xdr:col>
      <xdr:colOff>38100</xdr:colOff>
      <xdr:row>58</xdr:row>
      <xdr:rowOff>148127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164654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3135</xdr:rowOff>
    </xdr:from>
    <xdr:to>
      <xdr:col>24</xdr:col>
      <xdr:colOff>63500</xdr:colOff>
      <xdr:row>76</xdr:row>
      <xdr:rowOff>14474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3335"/>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9444</xdr:rowOff>
    </xdr:from>
    <xdr:to>
      <xdr:col>19</xdr:col>
      <xdr:colOff>177800</xdr:colOff>
      <xdr:row>76</xdr:row>
      <xdr:rowOff>3135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68194"/>
          <a:ext cx="889000" cy="16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1580</xdr:rowOff>
    </xdr:from>
    <xdr:to>
      <xdr:col>15</xdr:col>
      <xdr:colOff>50800</xdr:colOff>
      <xdr:row>75</xdr:row>
      <xdr:rowOff>9444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60330"/>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1580</xdr:rowOff>
    </xdr:from>
    <xdr:to>
      <xdr:col>10</xdr:col>
      <xdr:colOff>114300</xdr:colOff>
      <xdr:row>77</xdr:row>
      <xdr:rowOff>32669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60330"/>
          <a:ext cx="889000" cy="37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135123</xdr:rowOff>
    </xdr:from>
    <xdr:to>
      <xdr:col>24</xdr:col>
      <xdr:colOff>114300</xdr:colOff>
      <xdr:row>76</xdr:row>
      <xdr:rowOff>65274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938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158000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123785</xdr:rowOff>
    </xdr:from>
    <xdr:to>
      <xdr:col>20</xdr:col>
      <xdr:colOff>38100</xdr:colOff>
      <xdr:row>76</xdr:row>
      <xdr:rowOff>53935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70462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130094</xdr:rowOff>
    </xdr:from>
    <xdr:to>
      <xdr:col>15</xdr:col>
      <xdr:colOff>101600</xdr:colOff>
      <xdr:row>75</xdr:row>
      <xdr:rowOff>60244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76771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122230</xdr:rowOff>
    </xdr:from>
    <xdr:to>
      <xdr:col>10</xdr:col>
      <xdr:colOff>165100</xdr:colOff>
      <xdr:row>75</xdr:row>
      <xdr:rowOff>52380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68907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153319</xdr:rowOff>
    </xdr:from>
    <xdr:to>
      <xdr:col>6</xdr:col>
      <xdr:colOff>38100</xdr:colOff>
      <xdr:row>77</xdr:row>
      <xdr:rowOff>83469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99996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5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10313</xdr:rowOff>
    </xdr:from>
    <xdr:to>
      <xdr:col>24</xdr:col>
      <xdr:colOff>63500</xdr:colOff>
      <xdr:row>95</xdr:row>
      <xdr:rowOff>113754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98063"/>
          <a:ext cx="8382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95613</xdr:rowOff>
    </xdr:from>
    <xdr:to>
      <xdr:col>19</xdr:col>
      <xdr:colOff>177800</xdr:colOff>
      <xdr:row>95</xdr:row>
      <xdr:rowOff>113754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11913"/>
          <a:ext cx="889000" cy="18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95613</xdr:rowOff>
    </xdr:from>
    <xdr:to>
      <xdr:col>15</xdr:col>
      <xdr:colOff>50800</xdr:colOff>
      <xdr:row>96</xdr:row>
      <xdr:rowOff>59021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11913"/>
          <a:ext cx="889000" cy="30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59021</xdr:rowOff>
    </xdr:from>
    <xdr:to>
      <xdr:col>10</xdr:col>
      <xdr:colOff>114300</xdr:colOff>
      <xdr:row>96</xdr:row>
      <xdr:rowOff>87694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18221"/>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130963</xdr:rowOff>
    </xdr:from>
    <xdr:to>
      <xdr:col>24</xdr:col>
      <xdr:colOff>114300</xdr:colOff>
      <xdr:row>95</xdr:row>
      <xdr:rowOff>61113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153840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62954</xdr:rowOff>
    </xdr:from>
    <xdr:to>
      <xdr:col>20</xdr:col>
      <xdr:colOff>38100</xdr:colOff>
      <xdr:row>95</xdr:row>
      <xdr:rowOff>164554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1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44813</xdr:rowOff>
    </xdr:from>
    <xdr:to>
      <xdr:col>15</xdr:col>
      <xdr:colOff>101600</xdr:colOff>
      <xdr:row>94</xdr:row>
      <xdr:rowOff>146413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162940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8221</xdr:rowOff>
    </xdr:from>
    <xdr:to>
      <xdr:col>10</xdr:col>
      <xdr:colOff>165100</xdr:colOff>
      <xdr:row>96</xdr:row>
      <xdr:rowOff>109821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4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36894</xdr:rowOff>
    </xdr:from>
    <xdr:to>
      <xdr:col>6</xdr:col>
      <xdr:colOff>38100</xdr:colOff>
      <xdr:row>96</xdr:row>
      <xdr:rowOff>138494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155021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142205</xdr:rowOff>
    </xdr:from>
    <xdr:to>
      <xdr:col>55</xdr:col>
      <xdr:colOff>0</xdr:colOff>
      <xdr:row>36</xdr:row>
      <xdr:rowOff>8036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42955"/>
          <a:ext cx="8382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127686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142205</xdr:rowOff>
    </xdr:from>
    <xdr:to>
      <xdr:col>50</xdr:col>
      <xdr:colOff>114300</xdr:colOff>
      <xdr:row>35</xdr:row>
      <xdr:rowOff>167068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42955"/>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84317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125828</xdr:rowOff>
    </xdr:from>
    <xdr:to>
      <xdr:col>45</xdr:col>
      <xdr:colOff>177800</xdr:colOff>
      <xdr:row>35</xdr:row>
      <xdr:rowOff>167068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69328"/>
          <a:ext cx="889000" cy="8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144630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125828</xdr:rowOff>
    </xdr:from>
    <xdr:to>
      <xdr:col>41</xdr:col>
      <xdr:colOff>50800</xdr:colOff>
      <xdr:row>36</xdr:row>
      <xdr:rowOff>147838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69328"/>
          <a:ext cx="889000" cy="105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41084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xdr:rowOff>
    </xdr:from>
    <xdr:to>
      <xdr:col>36</xdr:col>
      <xdr:colOff>165100</xdr:colOff>
      <xdr:row>38</xdr:row>
      <xdr:rowOff>102470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93597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128686</xdr:rowOff>
    </xdr:from>
    <xdr:to>
      <xdr:col>55</xdr:col>
      <xdr:colOff>50800</xdr:colOff>
      <xdr:row>36</xdr:row>
      <xdr:rowOff>58836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151563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91405</xdr:rowOff>
    </xdr:from>
    <xdr:to>
      <xdr:col>50</xdr:col>
      <xdr:colOff>165100</xdr:colOff>
      <xdr:row>36</xdr:row>
      <xdr:rowOff>21555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38082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116268</xdr:rowOff>
    </xdr:from>
    <xdr:to>
      <xdr:col>46</xdr:col>
      <xdr:colOff>38100</xdr:colOff>
      <xdr:row>36</xdr:row>
      <xdr:rowOff>46418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62945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75028</xdr:rowOff>
    </xdr:from>
    <xdr:to>
      <xdr:col>41</xdr:col>
      <xdr:colOff>101600</xdr:colOff>
      <xdr:row>31</xdr:row>
      <xdr:rowOff>5178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21705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99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97038</xdr:rowOff>
    </xdr:from>
    <xdr:to>
      <xdr:col>36</xdr:col>
      <xdr:colOff>165100</xdr:colOff>
      <xdr:row>37</xdr:row>
      <xdr:rowOff>27188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43715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53098</xdr:rowOff>
    </xdr:from>
    <xdr:to>
      <xdr:col>55</xdr:col>
      <xdr:colOff>0</xdr:colOff>
      <xdr:row>57</xdr:row>
      <xdr:rowOff>56750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5748"/>
          <a:ext cx="8382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53098</xdr:rowOff>
    </xdr:from>
    <xdr:to>
      <xdr:col>50</xdr:col>
      <xdr:colOff>114300</xdr:colOff>
      <xdr:row>57</xdr:row>
      <xdr:rowOff>101862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5748"/>
          <a:ext cx="889000" cy="4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25203</xdr:rowOff>
    </xdr:from>
    <xdr:to>
      <xdr:col>45</xdr:col>
      <xdr:colOff>177800</xdr:colOff>
      <xdr:row>57</xdr:row>
      <xdr:rowOff>101862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7853"/>
          <a:ext cx="889000" cy="7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25203</xdr:rowOff>
    </xdr:from>
    <xdr:to>
      <xdr:col>41</xdr:col>
      <xdr:colOff>50800</xdr:colOff>
      <xdr:row>57</xdr:row>
      <xdr:rowOff>107097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7853"/>
          <a:ext cx="889000" cy="8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5950</xdr:rowOff>
    </xdr:from>
    <xdr:to>
      <xdr:col>55</xdr:col>
      <xdr:colOff>50800</xdr:colOff>
      <xdr:row>57</xdr:row>
      <xdr:rowOff>107550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155827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2298</xdr:rowOff>
    </xdr:from>
    <xdr:to>
      <xdr:col>50</xdr:col>
      <xdr:colOff>165100</xdr:colOff>
      <xdr:row>57</xdr:row>
      <xdr:rowOff>103898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95025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51062</xdr:rowOff>
    </xdr:from>
    <xdr:to>
      <xdr:col>46</xdr:col>
      <xdr:colOff>38100</xdr:colOff>
      <xdr:row>57</xdr:row>
      <xdr:rowOff>152662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143789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145853</xdr:rowOff>
    </xdr:from>
    <xdr:to>
      <xdr:col>41</xdr:col>
      <xdr:colOff>101600</xdr:colOff>
      <xdr:row>57</xdr:row>
      <xdr:rowOff>76003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56297</xdr:rowOff>
    </xdr:from>
    <xdr:to>
      <xdr:col>36</xdr:col>
      <xdr:colOff>165100</xdr:colOff>
      <xdr:row>57</xdr:row>
      <xdr:rowOff>157897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149024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2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123889</xdr:rowOff>
    </xdr:from>
    <xdr:to>
      <xdr:col>55</xdr:col>
      <xdr:colOff>0</xdr:colOff>
      <xdr:row>78</xdr:row>
      <xdr:rowOff>152273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6989"/>
          <a:ext cx="8382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169114</xdr:rowOff>
    </xdr:from>
    <xdr:to>
      <xdr:col>50</xdr:col>
      <xdr:colOff>114300</xdr:colOff>
      <xdr:row>78</xdr:row>
      <xdr:rowOff>152273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0764"/>
          <a:ext cx="889000" cy="1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62909</xdr:rowOff>
    </xdr:from>
    <xdr:to>
      <xdr:col>45</xdr:col>
      <xdr:colOff>177800</xdr:colOff>
      <xdr:row>77</xdr:row>
      <xdr:rowOff>169114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93109"/>
          <a:ext cx="889000" cy="2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62909</xdr:rowOff>
    </xdr:from>
    <xdr:to>
      <xdr:col>41</xdr:col>
      <xdr:colOff>50800</xdr:colOff>
      <xdr:row>78</xdr:row>
      <xdr:rowOff>36221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93109"/>
          <a:ext cx="889000" cy="3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73089</xdr:rowOff>
    </xdr:from>
    <xdr:to>
      <xdr:col>55</xdr:col>
      <xdr:colOff>50800</xdr:colOff>
      <xdr:row>79</xdr:row>
      <xdr:rowOff>3239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159466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101473</xdr:rowOff>
    </xdr:from>
    <xdr:to>
      <xdr:col>50</xdr:col>
      <xdr:colOff>165100</xdr:colOff>
      <xdr:row>79</xdr:row>
      <xdr:rowOff>31623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22750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118314</xdr:rowOff>
    </xdr:from>
    <xdr:to>
      <xdr:col>46</xdr:col>
      <xdr:colOff>38100</xdr:colOff>
      <xdr:row>78</xdr:row>
      <xdr:rowOff>48464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39591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12109</xdr:rowOff>
    </xdr:from>
    <xdr:to>
      <xdr:col>41</xdr:col>
      <xdr:colOff>101600</xdr:colOff>
      <xdr:row>76</xdr:row>
      <xdr:rowOff>113709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130236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156871</xdr:rowOff>
    </xdr:from>
    <xdr:to>
      <xdr:col>36</xdr:col>
      <xdr:colOff>165100</xdr:colOff>
      <xdr:row>78</xdr:row>
      <xdr:rowOff>87021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78148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113424</xdr:rowOff>
    </xdr:from>
    <xdr:to>
      <xdr:col>55</xdr:col>
      <xdr:colOff>0</xdr:colOff>
      <xdr:row>97</xdr:row>
      <xdr:rowOff>160269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4074"/>
          <a:ext cx="8382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113424</xdr:rowOff>
    </xdr:from>
    <xdr:to>
      <xdr:col>50</xdr:col>
      <xdr:colOff>114300</xdr:colOff>
      <xdr:row>98</xdr:row>
      <xdr:rowOff>21560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4074"/>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18359</xdr:rowOff>
    </xdr:from>
    <xdr:to>
      <xdr:col>45</xdr:col>
      <xdr:colOff>177800</xdr:colOff>
      <xdr:row>98</xdr:row>
      <xdr:rowOff>21560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2045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18359</xdr:rowOff>
    </xdr:from>
    <xdr:to>
      <xdr:col>41</xdr:col>
      <xdr:colOff>50800</xdr:colOff>
      <xdr:row>98</xdr:row>
      <xdr:rowOff>49718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0459"/>
          <a:ext cx="889000" cy="3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58405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109469</xdr:rowOff>
    </xdr:from>
    <xdr:to>
      <xdr:col>55</xdr:col>
      <xdr:colOff>50800</xdr:colOff>
      <xdr:row>98</xdr:row>
      <xdr:rowOff>39619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24396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62624</xdr:rowOff>
    </xdr:from>
    <xdr:to>
      <xdr:col>50</xdr:col>
      <xdr:colOff>165100</xdr:colOff>
      <xdr:row>97</xdr:row>
      <xdr:rowOff>164224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155351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142210</xdr:rowOff>
    </xdr:from>
    <xdr:to>
      <xdr:col>46</xdr:col>
      <xdr:colOff>38100</xdr:colOff>
      <xdr:row>98</xdr:row>
      <xdr:rowOff>72360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63487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139009</xdr:rowOff>
    </xdr:from>
    <xdr:to>
      <xdr:col>41</xdr:col>
      <xdr:colOff>101600</xdr:colOff>
      <xdr:row>98</xdr:row>
      <xdr:rowOff>69159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60286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170368</xdr:rowOff>
    </xdr:from>
    <xdr:to>
      <xdr:col>36</xdr:col>
      <xdr:colOff>165100</xdr:colOff>
      <xdr:row>98</xdr:row>
      <xdr:rowOff>100518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91645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165354</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0454"/>
          <a:ext cx="8382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38430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49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38227</xdr:rowOff>
    </xdr:from>
    <xdr:to>
      <xdr:col>71</xdr:col>
      <xdr:colOff>177800</xdr:colOff>
      <xdr:row>39</xdr:row>
      <xdr:rowOff>38430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4777"/>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65879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114554</xdr:rowOff>
    </xdr:from>
    <xdr:to>
      <xdr:col>85</xdr:col>
      <xdr:colOff>177800</xdr:colOff>
      <xdr:row>39</xdr:row>
      <xdr:rowOff>44704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29481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159080</xdr:rowOff>
    </xdr:from>
    <xdr:to>
      <xdr:col>72</xdr:col>
      <xdr:colOff>38100</xdr:colOff>
      <xdr:row>39</xdr:row>
      <xdr:rowOff>89230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80357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158877</xdr:rowOff>
    </xdr:from>
    <xdr:to>
      <xdr:col>67</xdr:col>
      <xdr:colOff>101600</xdr:colOff>
      <xdr:row>39</xdr:row>
      <xdr:rowOff>89027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80154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89560</xdr:rowOff>
    </xdr:from>
    <xdr:to>
      <xdr:col>85</xdr:col>
      <xdr:colOff>127000</xdr:colOff>
      <xdr:row>75</xdr:row>
      <xdr:rowOff>125006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948310"/>
          <a:ext cx="8382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81064</xdr:rowOff>
    </xdr:from>
    <xdr:to>
      <xdr:col>81</xdr:col>
      <xdr:colOff>50800</xdr:colOff>
      <xdr:row>75</xdr:row>
      <xdr:rowOff>89560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939814"/>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81064</xdr:rowOff>
    </xdr:from>
    <xdr:to>
      <xdr:col>76</xdr:col>
      <xdr:colOff>114300</xdr:colOff>
      <xdr:row>75</xdr:row>
      <xdr:rowOff>101740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39814"/>
          <a:ext cx="889000" cy="2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101740</xdr:rowOff>
    </xdr:from>
    <xdr:to>
      <xdr:col>71</xdr:col>
      <xdr:colOff>177800</xdr:colOff>
      <xdr:row>75</xdr:row>
      <xdr:rowOff>123520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60490"/>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74206</xdr:rowOff>
    </xdr:from>
    <xdr:to>
      <xdr:col>85</xdr:col>
      <xdr:colOff>177800</xdr:colOff>
      <xdr:row>76</xdr:row>
      <xdr:rowOff>4356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52633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38760</xdr:rowOff>
    </xdr:from>
    <xdr:to>
      <xdr:col>81</xdr:col>
      <xdr:colOff>101600</xdr:colOff>
      <xdr:row>75</xdr:row>
      <xdr:rowOff>140360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131487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9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30264</xdr:rowOff>
    </xdr:from>
    <xdr:to>
      <xdr:col>76</xdr:col>
      <xdr:colOff>165100</xdr:colOff>
      <xdr:row>75</xdr:row>
      <xdr:rowOff>131864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122992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50940</xdr:rowOff>
    </xdr:from>
    <xdr:to>
      <xdr:col>72</xdr:col>
      <xdr:colOff>38100</xdr:colOff>
      <xdr:row>75</xdr:row>
      <xdr:rowOff>152540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143667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0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72720</xdr:rowOff>
    </xdr:from>
    <xdr:to>
      <xdr:col>67</xdr:col>
      <xdr:colOff>101600</xdr:colOff>
      <xdr:row>76</xdr:row>
      <xdr:rowOff>2871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31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19397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7798</xdr:rowOff>
    </xdr:from>
    <xdr:to>
      <xdr:col>85</xdr:col>
      <xdr:colOff>127000</xdr:colOff>
      <xdr:row>99</xdr:row>
      <xdr:rowOff>36585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09898"/>
          <a:ext cx="838200" cy="20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88869</xdr:rowOff>
    </xdr:from>
    <xdr:to>
      <xdr:col>81</xdr:col>
      <xdr:colOff>50800</xdr:colOff>
      <xdr:row>98</xdr:row>
      <xdr:rowOff>7798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548069"/>
          <a:ext cx="889000" cy="26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88869</xdr:rowOff>
    </xdr:from>
    <xdr:to>
      <xdr:col>76</xdr:col>
      <xdr:colOff>114300</xdr:colOff>
      <xdr:row>99</xdr:row>
      <xdr:rowOff>42545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548069"/>
          <a:ext cx="889000" cy="4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42545</xdr:rowOff>
    </xdr:from>
    <xdr:to>
      <xdr:col>71</xdr:col>
      <xdr:colOff>177800</xdr:colOff>
      <xdr:row>99</xdr:row>
      <xdr:rowOff>64196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16095"/>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101806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157235</xdr:rowOff>
    </xdr:from>
    <xdr:to>
      <xdr:col>85</xdr:col>
      <xdr:colOff>177800</xdr:colOff>
      <xdr:row>99</xdr:row>
      <xdr:rowOff>87385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72162</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128448</xdr:rowOff>
    </xdr:from>
    <xdr:to>
      <xdr:col>81</xdr:col>
      <xdr:colOff>101600</xdr:colOff>
      <xdr:row>98</xdr:row>
      <xdr:rowOff>58598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49725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38069</xdr:rowOff>
    </xdr:from>
    <xdr:to>
      <xdr:col>76</xdr:col>
      <xdr:colOff>165100</xdr:colOff>
      <xdr:row>96</xdr:row>
      <xdr:rowOff>139669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130796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163195</xdr:rowOff>
    </xdr:from>
    <xdr:to>
      <xdr:col>72</xdr:col>
      <xdr:colOff>38100</xdr:colOff>
      <xdr:row>99</xdr:row>
      <xdr:rowOff>93345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84472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5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13396</xdr:rowOff>
    </xdr:from>
    <xdr:to>
      <xdr:col>67</xdr:col>
      <xdr:colOff>101600</xdr:colOff>
      <xdr:row>99</xdr:row>
      <xdr:rowOff>114996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8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106123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7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70377</xdr:rowOff>
    </xdr:from>
    <xdr:to>
      <xdr:col>116</xdr:col>
      <xdr:colOff>63500</xdr:colOff>
      <xdr:row>34</xdr:row>
      <xdr:rowOff>108267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5899677"/>
          <a:ext cx="8382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63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31115</xdr:rowOff>
    </xdr:from>
    <xdr:to>
      <xdr:col>111</xdr:col>
      <xdr:colOff>177800</xdr:colOff>
      <xdr:row>34</xdr:row>
      <xdr:rowOff>108267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860415"/>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31115</xdr:rowOff>
    </xdr:from>
    <xdr:to>
      <xdr:col>107</xdr:col>
      <xdr:colOff>50800</xdr:colOff>
      <xdr:row>34</xdr:row>
      <xdr:rowOff>32944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86041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135242</xdr:rowOff>
    </xdr:from>
    <xdr:to>
      <xdr:col>102</xdr:col>
      <xdr:colOff>114300</xdr:colOff>
      <xdr:row>34</xdr:row>
      <xdr:rowOff>32944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793092"/>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19577</xdr:rowOff>
    </xdr:from>
    <xdr:to>
      <xdr:col>116</xdr:col>
      <xdr:colOff>114300</xdr:colOff>
      <xdr:row>34</xdr:row>
      <xdr:rowOff>121177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58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42454</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7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57467</xdr:rowOff>
    </xdr:from>
    <xdr:to>
      <xdr:col>112</xdr:col>
      <xdr:colOff>38100</xdr:colOff>
      <xdr:row>34</xdr:row>
      <xdr:rowOff>159067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8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4144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566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151765</xdr:rowOff>
    </xdr:from>
    <xdr:to>
      <xdr:col>107</xdr:col>
      <xdr:colOff>101600</xdr:colOff>
      <xdr:row>34</xdr:row>
      <xdr:rowOff>81915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98442</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55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153594</xdr:rowOff>
    </xdr:from>
    <xdr:to>
      <xdr:col>102</xdr:col>
      <xdr:colOff>165100</xdr:colOff>
      <xdr:row>34</xdr:row>
      <xdr:rowOff>83744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100271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84442</xdr:rowOff>
    </xdr:from>
    <xdr:to>
      <xdr:col>98</xdr:col>
      <xdr:colOff>38100</xdr:colOff>
      <xdr:row>34</xdr:row>
      <xdr:rowOff>14592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7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31119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5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97180</xdr:rowOff>
    </xdr:from>
    <xdr:to>
      <xdr:col>116</xdr:col>
      <xdr:colOff>63500</xdr:colOff>
      <xdr:row>56</xdr:row>
      <xdr:rowOff>108976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698380"/>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108976</xdr:rowOff>
    </xdr:from>
    <xdr:to>
      <xdr:col>111</xdr:col>
      <xdr:colOff>177800</xdr:colOff>
      <xdr:row>56</xdr:row>
      <xdr:rowOff>116840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1017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116840</xdr:rowOff>
    </xdr:from>
    <xdr:to>
      <xdr:col>107</xdr:col>
      <xdr:colOff>50800</xdr:colOff>
      <xdr:row>56</xdr:row>
      <xdr:rowOff>131196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1804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131196</xdr:rowOff>
    </xdr:from>
    <xdr:to>
      <xdr:col>102</xdr:col>
      <xdr:colOff>114300</xdr:colOff>
      <xdr:row>56</xdr:row>
      <xdr:rowOff>137688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73239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51279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83832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46380</xdr:rowOff>
    </xdr:from>
    <xdr:to>
      <xdr:col>116</xdr:col>
      <xdr:colOff>114300</xdr:colOff>
      <xdr:row>56</xdr:row>
      <xdr:rowOff>147980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69257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4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58176</xdr:rowOff>
    </xdr:from>
    <xdr:to>
      <xdr:col>112</xdr:col>
      <xdr:colOff>38100</xdr:colOff>
      <xdr:row>56</xdr:row>
      <xdr:rowOff>159776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4853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43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66040</xdr:rowOff>
    </xdr:from>
    <xdr:to>
      <xdr:col>107</xdr:col>
      <xdr:colOff>101600</xdr:colOff>
      <xdr:row>56</xdr:row>
      <xdr:rowOff>167640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44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80396</xdr:rowOff>
    </xdr:from>
    <xdr:to>
      <xdr:col>102</xdr:col>
      <xdr:colOff>165100</xdr:colOff>
      <xdr:row>57</xdr:row>
      <xdr:rowOff>10546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6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86888</xdr:rowOff>
    </xdr:from>
    <xdr:to>
      <xdr:col>98</xdr:col>
      <xdr:colOff>38100</xdr:colOff>
      <xdr:row>57</xdr:row>
      <xdr:rowOff>17038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6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33565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6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61843</xdr:rowOff>
    </xdr:from>
    <xdr:to>
      <xdr:col>116</xdr:col>
      <xdr:colOff>63500</xdr:colOff>
      <xdr:row>74</xdr:row>
      <xdr:rowOff>83655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49143"/>
          <a:ext cx="8382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83655</xdr:rowOff>
    </xdr:from>
    <xdr:to>
      <xdr:col>111</xdr:col>
      <xdr:colOff>177800</xdr:colOff>
      <xdr:row>74</xdr:row>
      <xdr:rowOff>156559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70955"/>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137909</xdr:rowOff>
    </xdr:from>
    <xdr:to>
      <xdr:col>107</xdr:col>
      <xdr:colOff>50800</xdr:colOff>
      <xdr:row>74</xdr:row>
      <xdr:rowOff>156559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825209"/>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137909</xdr:rowOff>
    </xdr:from>
    <xdr:to>
      <xdr:col>102</xdr:col>
      <xdr:colOff>114300</xdr:colOff>
      <xdr:row>75</xdr:row>
      <xdr:rowOff>17761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25209"/>
          <a:ext cx="889000" cy="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11043</xdr:rowOff>
    </xdr:from>
    <xdr:to>
      <xdr:col>116</xdr:col>
      <xdr:colOff>114300</xdr:colOff>
      <xdr:row>74</xdr:row>
      <xdr:rowOff>112643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33920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32855</xdr:rowOff>
    </xdr:from>
    <xdr:to>
      <xdr:col>112</xdr:col>
      <xdr:colOff>38100</xdr:colOff>
      <xdr:row>74</xdr:row>
      <xdr:rowOff>134455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150982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105759</xdr:rowOff>
    </xdr:from>
    <xdr:to>
      <xdr:col>107</xdr:col>
      <xdr:colOff>101600</xdr:colOff>
      <xdr:row>75</xdr:row>
      <xdr:rowOff>35909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52436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6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87109</xdr:rowOff>
    </xdr:from>
    <xdr:to>
      <xdr:col>102</xdr:col>
      <xdr:colOff>165100</xdr:colOff>
      <xdr:row>75</xdr:row>
      <xdr:rowOff>17259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33786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138411</xdr:rowOff>
    </xdr:from>
    <xdr:to>
      <xdr:col>98</xdr:col>
      <xdr:colOff>38100</xdr:colOff>
      <xdr:row>75</xdr:row>
      <xdr:rowOff>68561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85088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住民一人当たりコストで最も大きな割合を占めるのは補助費等（住民一人当たり</a:t>
          </a:r>
          <a:r>
            <a:rPr kumimoji="1" lang="en-US" altLang="ja-JP" sz="1100" b="0" i="0" baseline="0">
              <a:solidFill>
                <a:schemeClr val="dk1"/>
              </a:solidFill>
              <a:effectLst/>
              <a:latin typeface="+mn-lt"/>
              <a:ea typeface="+mn-ea"/>
              <a:cs typeface="+mn-cs"/>
            </a:rPr>
            <a:t>101,899</a:t>
          </a:r>
          <a:r>
            <a:rPr kumimoji="1" lang="ja-JP" altLang="ja-JP" sz="1100" b="0" i="0" baseline="0">
              <a:solidFill>
                <a:schemeClr val="dk1"/>
              </a:solidFill>
              <a:effectLst/>
              <a:latin typeface="+mn-lt"/>
              <a:ea typeface="+mn-ea"/>
              <a:cs typeface="+mn-cs"/>
            </a:rPr>
            <a:t>円）となっており、依然として、病院事業への補助金や一部事務組合等への負担金については多額であり、類似団体平均との比較でも若干ではあるが上回っている。今後も病院事業の経営改善を図るとともに、町</a:t>
          </a:r>
          <a:r>
            <a:rPr kumimoji="1" lang="ja-JP" altLang="en-US" sz="1100" b="0" i="0" baseline="0">
              <a:solidFill>
                <a:schemeClr val="dk1"/>
              </a:solidFill>
              <a:effectLst/>
              <a:latin typeface="+mn-lt"/>
              <a:ea typeface="+mn-ea"/>
              <a:cs typeface="+mn-cs"/>
            </a:rPr>
            <a:t>単独</a:t>
          </a:r>
          <a:r>
            <a:rPr kumimoji="1" lang="ja-JP" altLang="ja-JP" sz="1100" b="0" i="0" baseline="0">
              <a:solidFill>
                <a:schemeClr val="dk1"/>
              </a:solidFill>
              <a:effectLst/>
              <a:latin typeface="+mn-lt"/>
              <a:ea typeface="+mn-ea"/>
              <a:cs typeface="+mn-cs"/>
            </a:rPr>
            <a:t>補助事業についても精査を行い、見直しに取り組んでいく。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次いで、大きな割合を占めるのは</a:t>
          </a:r>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費（住民一人当たり</a:t>
          </a:r>
          <a:r>
            <a:rPr kumimoji="1" lang="en-US" altLang="ja-JP" sz="1100" b="0" i="0" baseline="0">
              <a:solidFill>
                <a:schemeClr val="dk1"/>
              </a:solidFill>
              <a:effectLst/>
              <a:latin typeface="+mn-lt"/>
              <a:ea typeface="+mn-ea"/>
              <a:cs typeface="+mn-cs"/>
            </a:rPr>
            <a:t>87,424</a:t>
          </a:r>
          <a:r>
            <a:rPr kumimoji="1" lang="ja-JP" altLang="ja-JP" sz="1100" b="0" i="0" baseline="0">
              <a:solidFill>
                <a:schemeClr val="dk1"/>
              </a:solidFill>
              <a:effectLst/>
              <a:latin typeface="+mn-lt"/>
              <a:ea typeface="+mn-ea"/>
              <a:cs typeface="+mn-cs"/>
            </a:rPr>
            <a:t>円）で、</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年度からは</a:t>
          </a:r>
          <a:r>
            <a:rPr kumimoji="1" lang="en-US" altLang="ja-JP" sz="1100" b="0" i="0" baseline="0">
              <a:solidFill>
                <a:schemeClr val="dk1"/>
              </a:solidFill>
              <a:effectLst/>
              <a:latin typeface="+mn-lt"/>
              <a:ea typeface="+mn-ea"/>
              <a:cs typeface="+mn-cs"/>
            </a:rPr>
            <a:t>6,335</a:t>
          </a:r>
          <a:r>
            <a:rPr kumimoji="1" lang="ja-JP" altLang="ja-JP" sz="1100" b="0" i="0" baseline="0">
              <a:solidFill>
                <a:schemeClr val="dk1"/>
              </a:solidFill>
              <a:effectLst/>
              <a:latin typeface="+mn-lt"/>
              <a:ea typeface="+mn-ea"/>
              <a:cs typeface="+mn-cs"/>
            </a:rPr>
            <a:t>円の増となって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、類似団体平均との比較においては</a:t>
          </a:r>
          <a:r>
            <a:rPr kumimoji="1" lang="ja-JP" altLang="en-US" sz="1100" b="0" i="0" baseline="0">
              <a:solidFill>
                <a:schemeClr val="dk1"/>
              </a:solidFill>
              <a:effectLst/>
              <a:latin typeface="+mn-lt"/>
              <a:ea typeface="+mn-ea"/>
              <a:cs typeface="+mn-cs"/>
            </a:rPr>
            <a:t>若干上</a:t>
          </a:r>
          <a:r>
            <a:rPr kumimoji="1" lang="ja-JP" altLang="ja-JP" sz="1100" b="0" i="0" baseline="0">
              <a:solidFill>
                <a:schemeClr val="dk1"/>
              </a:solidFill>
              <a:effectLst/>
              <a:latin typeface="+mn-lt"/>
              <a:ea typeface="+mn-ea"/>
              <a:cs typeface="+mn-cs"/>
            </a:rPr>
            <a:t>回っている。国の補助事業等に係る扶助費が多くを占めており、経費の削減は困難であるが、町単独の扶助費についてはその効果等を検証し、見直しを図っていく。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このほか、</a:t>
          </a:r>
          <a:r>
            <a:rPr kumimoji="1" lang="ja-JP" altLang="en-US" sz="1100" b="0" i="0" baseline="0">
              <a:solidFill>
                <a:schemeClr val="dk1"/>
              </a:solidFill>
              <a:effectLst/>
              <a:latin typeface="+mn-lt"/>
              <a:ea typeface="+mn-ea"/>
              <a:cs typeface="+mn-cs"/>
            </a:rPr>
            <a:t>物件</a:t>
          </a:r>
          <a:r>
            <a:rPr kumimoji="1" lang="ja-JP" altLang="ja-JP" sz="1100" b="0" i="0" baseline="0">
              <a:solidFill>
                <a:schemeClr val="dk1"/>
              </a:solidFill>
              <a:effectLst/>
              <a:latin typeface="+mn-lt"/>
              <a:ea typeface="+mn-ea"/>
              <a:cs typeface="+mn-cs"/>
            </a:rPr>
            <a:t>費（住民一人当たり</a:t>
          </a:r>
          <a:r>
            <a:rPr kumimoji="1" lang="en-US" altLang="ja-JP" sz="1100" b="0" i="0" baseline="0">
              <a:solidFill>
                <a:schemeClr val="dk1"/>
              </a:solidFill>
              <a:effectLst/>
              <a:latin typeface="+mn-lt"/>
              <a:ea typeface="+mn-ea"/>
              <a:cs typeface="+mn-cs"/>
            </a:rPr>
            <a:t>83,239</a:t>
          </a:r>
          <a:r>
            <a:rPr kumimoji="1" lang="ja-JP" altLang="ja-JP" sz="1100" b="0" i="0" baseline="0">
              <a:solidFill>
                <a:schemeClr val="dk1"/>
              </a:solidFill>
              <a:effectLst/>
              <a:latin typeface="+mn-lt"/>
              <a:ea typeface="+mn-ea"/>
              <a:cs typeface="+mn-cs"/>
            </a:rPr>
            <a:t>円）も大きな割合を占めており、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年度からは</a:t>
          </a:r>
          <a:r>
            <a:rPr kumimoji="1" lang="en-US" altLang="ja-JP" sz="1100" b="0" i="0" baseline="0">
              <a:solidFill>
                <a:schemeClr val="dk1"/>
              </a:solidFill>
              <a:effectLst/>
              <a:latin typeface="+mn-lt"/>
              <a:ea typeface="+mn-ea"/>
              <a:cs typeface="+mn-cs"/>
            </a:rPr>
            <a:t>3,376</a:t>
          </a:r>
          <a:r>
            <a:rPr kumimoji="1" lang="ja-JP" altLang="ja-JP" sz="1100" b="0" i="0" baseline="0">
              <a:solidFill>
                <a:schemeClr val="dk1"/>
              </a:solidFill>
              <a:effectLst/>
              <a:latin typeface="+mn-lt"/>
              <a:ea typeface="+mn-ea"/>
              <a:cs typeface="+mn-cs"/>
            </a:rPr>
            <a:t>円の減と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、類似団体平均との比較においては</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回っている。人件費（住民一人当たり</a:t>
          </a:r>
          <a:r>
            <a:rPr kumimoji="1" lang="en-US" altLang="ja-JP" sz="1100" b="0" i="0" baseline="0">
              <a:solidFill>
                <a:schemeClr val="dk1"/>
              </a:solidFill>
              <a:effectLst/>
              <a:latin typeface="+mn-lt"/>
              <a:ea typeface="+mn-ea"/>
              <a:cs typeface="+mn-cs"/>
            </a:rPr>
            <a:t>77,849</a:t>
          </a:r>
          <a:r>
            <a:rPr kumimoji="1" lang="ja-JP" altLang="ja-JP" sz="1100" b="0" i="0" baseline="0">
              <a:solidFill>
                <a:schemeClr val="dk1"/>
              </a:solidFill>
              <a:effectLst/>
              <a:latin typeface="+mn-lt"/>
              <a:ea typeface="+mn-ea"/>
              <a:cs typeface="+mn-cs"/>
            </a:rPr>
            <a:t>円）については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a:t>
          </a:r>
          <a:r>
            <a:rPr kumimoji="1" lang="ja-JP" altLang="en-US" sz="1100" b="0" i="0" baseline="0">
              <a:solidFill>
                <a:schemeClr val="dk1"/>
              </a:solidFill>
              <a:effectLst/>
              <a:latin typeface="+mn-lt"/>
              <a:ea typeface="+mn-ea"/>
              <a:cs typeface="+mn-cs"/>
            </a:rPr>
            <a:t>若干</a:t>
          </a:r>
          <a:r>
            <a:rPr kumimoji="1" lang="ja-JP" altLang="ja-JP" sz="1100" b="0" i="0" baseline="0">
              <a:solidFill>
                <a:schemeClr val="dk1"/>
              </a:solidFill>
              <a:effectLst/>
              <a:latin typeface="+mn-lt"/>
              <a:ea typeface="+mn-ea"/>
              <a:cs typeface="+mn-cs"/>
            </a:rPr>
            <a:t>増となったが、類似団体平均との比較では下回っており、今後も適正な人事管理及び給与の運用に努めていく。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富山県上市町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19,027
18,742
236.71
10,926,444
10,569,027
256,372
6,413,795
7,322,652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70739</xdr:rowOff>
    </xdr:from>
    <xdr:to>
      <xdr:col>24</xdr:col>
      <xdr:colOff>63500</xdr:colOff>
      <xdr:row>37</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4389"/>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70739</xdr:rowOff>
    </xdr:from>
    <xdr:to>
      <xdr:col>19</xdr:col>
      <xdr:colOff>177800</xdr:colOff>
      <xdr:row>38</xdr:row>
      <xdr:rowOff>33401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4389"/>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167894</xdr:rowOff>
    </xdr:from>
    <xdr:to>
      <xdr:col>15</xdr:col>
      <xdr:colOff>50800</xdr:colOff>
      <xdr:row>38</xdr:row>
      <xdr:rowOff>33401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1154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121412</xdr:rowOff>
    </xdr:from>
    <xdr:to>
      <xdr:col>10</xdr:col>
      <xdr:colOff>114300</xdr:colOff>
      <xdr:row>37</xdr:row>
      <xdr:rowOff>167894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5062"/>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100330</xdr:rowOff>
    </xdr:from>
    <xdr:to>
      <xdr:col>24</xdr:col>
      <xdr:colOff>114300</xdr:colOff>
      <xdr:row>38</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19939</xdr:rowOff>
    </xdr:from>
    <xdr:to>
      <xdr:col>20</xdr:col>
      <xdr:colOff>38100</xdr:colOff>
      <xdr:row>37</xdr:row>
      <xdr:rowOff>121539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112666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154051</xdr:rowOff>
    </xdr:from>
    <xdr:to>
      <xdr:col>15</xdr:col>
      <xdr:colOff>101600</xdr:colOff>
      <xdr:row>38</xdr:row>
      <xdr:rowOff>84201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75328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117094</xdr:rowOff>
    </xdr:from>
    <xdr:to>
      <xdr:col>10</xdr:col>
      <xdr:colOff>165100</xdr:colOff>
      <xdr:row>38</xdr:row>
      <xdr:rowOff>47244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38371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70612</xdr:rowOff>
    </xdr:from>
    <xdr:to>
      <xdr:col>6</xdr:col>
      <xdr:colOff>38100</xdr:colOff>
      <xdr:row>38</xdr:row>
      <xdr:rowOff>762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17289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83693</xdr:rowOff>
    </xdr:from>
    <xdr:to>
      <xdr:col>24</xdr:col>
      <xdr:colOff>62865</xdr:colOff>
      <xdr:row>58</xdr:row>
      <xdr:rowOff>132494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27643"/>
          <a:ext cx="1270" cy="124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136321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132494</xdr:rowOff>
    </xdr:from>
    <xdr:to>
      <xdr:col>24</xdr:col>
      <xdr:colOff>152400</xdr:colOff>
      <xdr:row>58</xdr:row>
      <xdr:rowOff>132494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30370</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0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83693</xdr:rowOff>
    </xdr:from>
    <xdr:to>
      <xdr:col>24</xdr:col>
      <xdr:colOff>152400</xdr:colOff>
      <xdr:row>51</xdr:row>
      <xdr:rowOff>83693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2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132494</xdr:rowOff>
    </xdr:from>
    <xdr:to>
      <xdr:col>24</xdr:col>
      <xdr:colOff>63500</xdr:colOff>
      <xdr:row>58</xdr:row>
      <xdr:rowOff>132559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76594"/>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116002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4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93125</xdr:rowOff>
    </xdr:from>
    <xdr:to>
      <xdr:col>24</xdr:col>
      <xdr:colOff>114300</xdr:colOff>
      <xdr:row>56</xdr:row>
      <xdr:rowOff>23275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65862</xdr:rowOff>
    </xdr:from>
    <xdr:to>
      <xdr:col>19</xdr:col>
      <xdr:colOff>177800</xdr:colOff>
      <xdr:row>58</xdr:row>
      <xdr:rowOff>132559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09962"/>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44790</xdr:rowOff>
    </xdr:from>
    <xdr:to>
      <xdr:col>20</xdr:col>
      <xdr:colOff>38100</xdr:colOff>
      <xdr:row>55</xdr:row>
      <xdr:rowOff>146390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162917</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2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61583</xdr:rowOff>
    </xdr:from>
    <xdr:to>
      <xdr:col>15</xdr:col>
      <xdr:colOff>50800</xdr:colOff>
      <xdr:row>58</xdr:row>
      <xdr:rowOff>65862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148433"/>
          <a:ext cx="889000" cy="8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14943</xdr:rowOff>
    </xdr:from>
    <xdr:to>
      <xdr:col>15</xdr:col>
      <xdr:colOff>101600</xdr:colOff>
      <xdr:row>55</xdr:row>
      <xdr:rowOff>116543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133070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61583</xdr:rowOff>
    </xdr:from>
    <xdr:to>
      <xdr:col>10</xdr:col>
      <xdr:colOff>114300</xdr:colOff>
      <xdr:row>59</xdr:row>
      <xdr:rowOff>36116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148433"/>
          <a:ext cx="889000" cy="100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131758</xdr:rowOff>
    </xdr:from>
    <xdr:to>
      <xdr:col>10</xdr:col>
      <xdr:colOff>165100</xdr:colOff>
      <xdr:row>51</xdr:row>
      <xdr:rowOff>61908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78435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120693</xdr:rowOff>
    </xdr:from>
    <xdr:to>
      <xdr:col>6</xdr:col>
      <xdr:colOff>38100</xdr:colOff>
      <xdr:row>58</xdr:row>
      <xdr:rowOff>50843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67370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81694</xdr:rowOff>
    </xdr:from>
    <xdr:to>
      <xdr:col>24</xdr:col>
      <xdr:colOff>114300</xdr:colOff>
      <xdr:row>59</xdr:row>
      <xdr:rowOff>11844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168071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81759</xdr:rowOff>
    </xdr:from>
    <xdr:to>
      <xdr:col>20</xdr:col>
      <xdr:colOff>38100</xdr:colOff>
      <xdr:row>59</xdr:row>
      <xdr:rowOff>11909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3036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15062</xdr:rowOff>
    </xdr:from>
    <xdr:to>
      <xdr:col>15</xdr:col>
      <xdr:colOff>101600</xdr:colOff>
      <xdr:row>58</xdr:row>
      <xdr:rowOff>116662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107789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10783</xdr:rowOff>
    </xdr:from>
    <xdr:to>
      <xdr:col>10</xdr:col>
      <xdr:colOff>165100</xdr:colOff>
      <xdr:row>53</xdr:row>
      <xdr:rowOff>112383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09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103510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19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156766</xdr:rowOff>
    </xdr:from>
    <xdr:to>
      <xdr:col>6</xdr:col>
      <xdr:colOff>38100</xdr:colOff>
      <xdr:row>59</xdr:row>
      <xdr:rowOff>86916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78043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161036</xdr:rowOff>
    </xdr:from>
    <xdr:to>
      <xdr:col>24</xdr:col>
      <xdr:colOff>63500</xdr:colOff>
      <xdr:row>75</xdr:row>
      <xdr:rowOff>59233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48336"/>
          <a:ext cx="8382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59233</xdr:rowOff>
    </xdr:from>
    <xdr:to>
      <xdr:col>19</xdr:col>
      <xdr:colOff>177800</xdr:colOff>
      <xdr:row>75</xdr:row>
      <xdr:rowOff>85890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17983"/>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85890</xdr:rowOff>
    </xdr:from>
    <xdr:to>
      <xdr:col>15</xdr:col>
      <xdr:colOff>50800</xdr:colOff>
      <xdr:row>76</xdr:row>
      <xdr:rowOff>138722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44640"/>
          <a:ext cx="889000" cy="2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138722</xdr:rowOff>
    </xdr:from>
    <xdr:to>
      <xdr:col>10</xdr:col>
      <xdr:colOff>114300</xdr:colOff>
      <xdr:row>77</xdr:row>
      <xdr:rowOff>53353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68922"/>
          <a:ext cx="889000" cy="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110236</xdr:rowOff>
    </xdr:from>
    <xdr:to>
      <xdr:col>24</xdr:col>
      <xdr:colOff>114300</xdr:colOff>
      <xdr:row>75</xdr:row>
      <xdr:rowOff>40386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88663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8433</xdr:rowOff>
    </xdr:from>
    <xdr:to>
      <xdr:col>20</xdr:col>
      <xdr:colOff>38100</xdr:colOff>
      <xdr:row>75</xdr:row>
      <xdr:rowOff>110033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126560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4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35090</xdr:rowOff>
    </xdr:from>
    <xdr:to>
      <xdr:col>15</xdr:col>
      <xdr:colOff>101600</xdr:colOff>
      <xdr:row>75</xdr:row>
      <xdr:rowOff>136690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127816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87922</xdr:rowOff>
    </xdr:from>
    <xdr:to>
      <xdr:col>10</xdr:col>
      <xdr:colOff>165100</xdr:colOff>
      <xdr:row>77</xdr:row>
      <xdr:rowOff>18072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34599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9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2553</xdr:rowOff>
    </xdr:from>
    <xdr:to>
      <xdr:col>6</xdr:col>
      <xdr:colOff>38100</xdr:colOff>
      <xdr:row>77</xdr:row>
      <xdr:rowOff>104153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120680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164405</xdr:rowOff>
    </xdr:from>
    <xdr:to>
      <xdr:col>24</xdr:col>
      <xdr:colOff>63500</xdr:colOff>
      <xdr:row>95</xdr:row>
      <xdr:rowOff>19341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80705"/>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164405</xdr:rowOff>
    </xdr:from>
    <xdr:to>
      <xdr:col>19</xdr:col>
      <xdr:colOff>177800</xdr:colOff>
      <xdr:row>95</xdr:row>
      <xdr:rowOff>7161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80705"/>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7161</xdr:rowOff>
    </xdr:from>
    <xdr:to>
      <xdr:col>15</xdr:col>
      <xdr:colOff>50800</xdr:colOff>
      <xdr:row>95</xdr:row>
      <xdr:rowOff>122065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9491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122065</xdr:rowOff>
    </xdr:from>
    <xdr:to>
      <xdr:col>10</xdr:col>
      <xdr:colOff>114300</xdr:colOff>
      <xdr:row>96</xdr:row>
      <xdr:rowOff>64556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09815"/>
          <a:ext cx="889000" cy="1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139991</xdr:rowOff>
    </xdr:from>
    <xdr:to>
      <xdr:col>24</xdr:col>
      <xdr:colOff>114300</xdr:colOff>
      <xdr:row>95</xdr:row>
      <xdr:rowOff>70141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162868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113605</xdr:rowOff>
    </xdr:from>
    <xdr:to>
      <xdr:col>20</xdr:col>
      <xdr:colOff>38100</xdr:colOff>
      <xdr:row>95</xdr:row>
      <xdr:rowOff>43755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60282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0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127811</xdr:rowOff>
    </xdr:from>
    <xdr:to>
      <xdr:col>15</xdr:col>
      <xdr:colOff>101600</xdr:colOff>
      <xdr:row>95</xdr:row>
      <xdr:rowOff>57961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74488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71265</xdr:rowOff>
    </xdr:from>
    <xdr:to>
      <xdr:col>10</xdr:col>
      <xdr:colOff>165100</xdr:colOff>
      <xdr:row>96</xdr:row>
      <xdr:rowOff>1415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17942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13756</xdr:rowOff>
    </xdr:from>
    <xdr:to>
      <xdr:col>6</xdr:col>
      <xdr:colOff>38100</xdr:colOff>
      <xdr:row>96</xdr:row>
      <xdr:rowOff>115356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131883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78435</xdr:rowOff>
    </xdr:from>
    <xdr:to>
      <xdr:col>55</xdr:col>
      <xdr:colOff>0</xdr:colOff>
      <xdr:row>33</xdr:row>
      <xdr:rowOff>148387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736285"/>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23571</xdr:rowOff>
    </xdr:from>
    <xdr:to>
      <xdr:col>50</xdr:col>
      <xdr:colOff>114300</xdr:colOff>
      <xdr:row>33</xdr:row>
      <xdr:rowOff>78435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81421"/>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164389</xdr:rowOff>
    </xdr:from>
    <xdr:to>
      <xdr:col>45</xdr:col>
      <xdr:colOff>177800</xdr:colOff>
      <xdr:row>33</xdr:row>
      <xdr:rowOff>23571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650789"/>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164389</xdr:rowOff>
    </xdr:from>
    <xdr:to>
      <xdr:col>41</xdr:col>
      <xdr:colOff>50800</xdr:colOff>
      <xdr:row>33</xdr:row>
      <xdr:rowOff>80721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650789"/>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161053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97587</xdr:rowOff>
    </xdr:from>
    <xdr:to>
      <xdr:col>55</xdr:col>
      <xdr:colOff>50800</xdr:colOff>
      <xdr:row>34</xdr:row>
      <xdr:rowOff>27737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7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120464</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6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27635</xdr:rowOff>
    </xdr:from>
    <xdr:to>
      <xdr:col>50</xdr:col>
      <xdr:colOff>165100</xdr:colOff>
      <xdr:row>33</xdr:row>
      <xdr:rowOff>129235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6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145762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4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144221</xdr:rowOff>
    </xdr:from>
    <xdr:to>
      <xdr:col>46</xdr:col>
      <xdr:colOff>38100</xdr:colOff>
      <xdr:row>33</xdr:row>
      <xdr:rowOff>74371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90898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4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113589</xdr:rowOff>
    </xdr:from>
    <xdr:to>
      <xdr:col>41</xdr:col>
      <xdr:colOff>101600</xdr:colOff>
      <xdr:row>33</xdr:row>
      <xdr:rowOff>43739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60266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29921</xdr:rowOff>
    </xdr:from>
    <xdr:to>
      <xdr:col>36</xdr:col>
      <xdr:colOff>165100</xdr:colOff>
      <xdr:row>33</xdr:row>
      <xdr:rowOff>131521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6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148048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46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24584</xdr:rowOff>
    </xdr:from>
    <xdr:to>
      <xdr:col>55</xdr:col>
      <xdr:colOff>0</xdr:colOff>
      <xdr:row>57</xdr:row>
      <xdr:rowOff>41973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97234"/>
          <a:ext cx="8382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24584</xdr:rowOff>
    </xdr:from>
    <xdr:to>
      <xdr:col>50</xdr:col>
      <xdr:colOff>114300</xdr:colOff>
      <xdr:row>57</xdr:row>
      <xdr:rowOff>46905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7234"/>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46905</xdr:rowOff>
    </xdr:from>
    <xdr:to>
      <xdr:col>45</xdr:col>
      <xdr:colOff>177800</xdr:colOff>
      <xdr:row>57</xdr:row>
      <xdr:rowOff>81113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19555"/>
          <a:ext cx="889000" cy="3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81113</xdr:rowOff>
    </xdr:from>
    <xdr:to>
      <xdr:col>41</xdr:col>
      <xdr:colOff>50800</xdr:colOff>
      <xdr:row>57</xdr:row>
      <xdr:rowOff>82925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53763"/>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162623</xdr:rowOff>
    </xdr:from>
    <xdr:to>
      <xdr:col>55</xdr:col>
      <xdr:colOff>50800</xdr:colOff>
      <xdr:row>57</xdr:row>
      <xdr:rowOff>92773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141050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145234</xdr:rowOff>
    </xdr:from>
    <xdr:to>
      <xdr:col>50</xdr:col>
      <xdr:colOff>165100</xdr:colOff>
      <xdr:row>57</xdr:row>
      <xdr:rowOff>75384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167555</xdr:rowOff>
    </xdr:from>
    <xdr:to>
      <xdr:col>46</xdr:col>
      <xdr:colOff>38100</xdr:colOff>
      <xdr:row>57</xdr:row>
      <xdr:rowOff>97705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88832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30313</xdr:rowOff>
    </xdr:from>
    <xdr:to>
      <xdr:col>41</xdr:col>
      <xdr:colOff>101600</xdr:colOff>
      <xdr:row>57</xdr:row>
      <xdr:rowOff>131913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123040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32125</xdr:rowOff>
    </xdr:from>
    <xdr:to>
      <xdr:col>36</xdr:col>
      <xdr:colOff>165100</xdr:colOff>
      <xdr:row>57</xdr:row>
      <xdr:rowOff>133725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150252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89571</xdr:rowOff>
    </xdr:from>
    <xdr:to>
      <xdr:col>55</xdr:col>
      <xdr:colOff>0</xdr:colOff>
      <xdr:row>75</xdr:row>
      <xdr:rowOff>55575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776871"/>
          <a:ext cx="8382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55575</xdr:rowOff>
    </xdr:from>
    <xdr:to>
      <xdr:col>50</xdr:col>
      <xdr:colOff>114300</xdr:colOff>
      <xdr:row>76</xdr:row>
      <xdr:rowOff>76671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914325"/>
          <a:ext cx="889000" cy="19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16354</xdr:rowOff>
    </xdr:from>
    <xdr:to>
      <xdr:col>45</xdr:col>
      <xdr:colOff>177800</xdr:colOff>
      <xdr:row>76</xdr:row>
      <xdr:rowOff>76671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46554"/>
          <a:ext cx="8890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16354</xdr:rowOff>
    </xdr:from>
    <xdr:to>
      <xdr:col>41</xdr:col>
      <xdr:colOff>50800</xdr:colOff>
      <xdr:row>76</xdr:row>
      <xdr:rowOff>84803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46554"/>
          <a:ext cx="889000" cy="6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38771</xdr:rowOff>
    </xdr:from>
    <xdr:to>
      <xdr:col>55</xdr:col>
      <xdr:colOff>50800</xdr:colOff>
      <xdr:row>74</xdr:row>
      <xdr:rowOff>140371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61648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4775</xdr:rowOff>
    </xdr:from>
    <xdr:to>
      <xdr:col>50</xdr:col>
      <xdr:colOff>165100</xdr:colOff>
      <xdr:row>75</xdr:row>
      <xdr:rowOff>106375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122902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25871</xdr:rowOff>
    </xdr:from>
    <xdr:to>
      <xdr:col>46</xdr:col>
      <xdr:colOff>38100</xdr:colOff>
      <xdr:row>76</xdr:row>
      <xdr:rowOff>127471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118598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137004</xdr:rowOff>
    </xdr:from>
    <xdr:to>
      <xdr:col>41</xdr:col>
      <xdr:colOff>101600</xdr:colOff>
      <xdr:row>76</xdr:row>
      <xdr:rowOff>67154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58281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34003</xdr:rowOff>
    </xdr:from>
    <xdr:to>
      <xdr:col>36</xdr:col>
      <xdr:colOff>165100</xdr:colOff>
      <xdr:row>76</xdr:row>
      <xdr:rowOff>135603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152130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22943</xdr:rowOff>
    </xdr:from>
    <xdr:to>
      <xdr:col>55</xdr:col>
      <xdr:colOff>0</xdr:colOff>
      <xdr:row>92</xdr:row>
      <xdr:rowOff>51518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79634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22943</xdr:rowOff>
    </xdr:from>
    <xdr:to>
      <xdr:col>50</xdr:col>
      <xdr:colOff>114300</xdr:colOff>
      <xdr:row>92</xdr:row>
      <xdr:rowOff>48413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796343"/>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171208</xdr:rowOff>
    </xdr:from>
    <xdr:to>
      <xdr:col>45</xdr:col>
      <xdr:colOff>177800</xdr:colOff>
      <xdr:row>92</xdr:row>
      <xdr:rowOff>48413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773158"/>
          <a:ext cx="889000" cy="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171208</xdr:rowOff>
    </xdr:from>
    <xdr:to>
      <xdr:col>41</xdr:col>
      <xdr:colOff>50800</xdr:colOff>
      <xdr:row>93</xdr:row>
      <xdr:rowOff>60567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5773158"/>
          <a:ext cx="889000" cy="2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718</xdr:rowOff>
    </xdr:from>
    <xdr:to>
      <xdr:col>55</xdr:col>
      <xdr:colOff>50800</xdr:colOff>
      <xdr:row>92</xdr:row>
      <xdr:rowOff>102318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7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23595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6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143593</xdr:rowOff>
    </xdr:from>
    <xdr:to>
      <xdr:col>50</xdr:col>
      <xdr:colOff>165100</xdr:colOff>
      <xdr:row>92</xdr:row>
      <xdr:rowOff>73743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74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90270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52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169063</xdr:rowOff>
    </xdr:from>
    <xdr:to>
      <xdr:col>46</xdr:col>
      <xdr:colOff>38100</xdr:colOff>
      <xdr:row>92</xdr:row>
      <xdr:rowOff>99213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7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115740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5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120408</xdr:rowOff>
    </xdr:from>
    <xdr:to>
      <xdr:col>41</xdr:col>
      <xdr:colOff>101600</xdr:colOff>
      <xdr:row>92</xdr:row>
      <xdr:rowOff>50558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7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67085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4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9767</xdr:rowOff>
    </xdr:from>
    <xdr:to>
      <xdr:col>36</xdr:col>
      <xdr:colOff>165100</xdr:colOff>
      <xdr:row>93</xdr:row>
      <xdr:rowOff>111367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9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127894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7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52210</xdr:rowOff>
    </xdr:from>
    <xdr:to>
      <xdr:col>85</xdr:col>
      <xdr:colOff>127000</xdr:colOff>
      <xdr:row>38</xdr:row>
      <xdr:rowOff>62612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67310"/>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52210</xdr:rowOff>
    </xdr:from>
    <xdr:to>
      <xdr:col>81</xdr:col>
      <xdr:colOff>50800</xdr:colOff>
      <xdr:row>38</xdr:row>
      <xdr:rowOff>64568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67310"/>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47771</xdr:rowOff>
    </xdr:from>
    <xdr:to>
      <xdr:col>76</xdr:col>
      <xdr:colOff>114300</xdr:colOff>
      <xdr:row>38</xdr:row>
      <xdr:rowOff>64568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62871"/>
          <a:ext cx="889000" cy="1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47771</xdr:rowOff>
    </xdr:from>
    <xdr:to>
      <xdr:col>71</xdr:col>
      <xdr:colOff>177800</xdr:colOff>
      <xdr:row>38</xdr:row>
      <xdr:rowOff>67979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628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119830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11812</xdr:rowOff>
    </xdr:from>
    <xdr:to>
      <xdr:col>85</xdr:col>
      <xdr:colOff>177800</xdr:colOff>
      <xdr:row>38</xdr:row>
      <xdr:rowOff>113412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98189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1410</xdr:rowOff>
    </xdr:from>
    <xdr:to>
      <xdr:col>81</xdr:col>
      <xdr:colOff>101600</xdr:colOff>
      <xdr:row>38</xdr:row>
      <xdr:rowOff>103010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13768</xdr:rowOff>
    </xdr:from>
    <xdr:to>
      <xdr:col>76</xdr:col>
      <xdr:colOff>165100</xdr:colOff>
      <xdr:row>38</xdr:row>
      <xdr:rowOff>115368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106495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168421</xdr:rowOff>
    </xdr:from>
    <xdr:to>
      <xdr:col>72</xdr:col>
      <xdr:colOff>38100</xdr:colOff>
      <xdr:row>38</xdr:row>
      <xdr:rowOff>98571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89698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17179</xdr:rowOff>
    </xdr:from>
    <xdr:to>
      <xdr:col>67</xdr:col>
      <xdr:colOff>101600</xdr:colOff>
      <xdr:row>38</xdr:row>
      <xdr:rowOff>118779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116967</xdr:rowOff>
    </xdr:from>
    <xdr:to>
      <xdr:col>85</xdr:col>
      <xdr:colOff>127000</xdr:colOff>
      <xdr:row>57</xdr:row>
      <xdr:rowOff>122263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8167"/>
          <a:ext cx="838200" cy="1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7709</xdr:rowOff>
    </xdr:from>
    <xdr:to>
      <xdr:col>81</xdr:col>
      <xdr:colOff>50800</xdr:colOff>
      <xdr:row>56</xdr:row>
      <xdr:rowOff>116967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08909"/>
          <a:ext cx="889000" cy="1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7709</xdr:rowOff>
    </xdr:from>
    <xdr:to>
      <xdr:col>76</xdr:col>
      <xdr:colOff>114300</xdr:colOff>
      <xdr:row>57</xdr:row>
      <xdr:rowOff>12154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08909"/>
          <a:ext cx="889000" cy="1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12154</xdr:rowOff>
    </xdr:from>
    <xdr:to>
      <xdr:col>71</xdr:col>
      <xdr:colOff>177800</xdr:colOff>
      <xdr:row>58</xdr:row>
      <xdr:rowOff>51664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4804"/>
          <a:ext cx="889000" cy="2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161929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71463</xdr:rowOff>
    </xdr:from>
    <xdr:to>
      <xdr:col>85</xdr:col>
      <xdr:colOff>177800</xdr:colOff>
      <xdr:row>58</xdr:row>
      <xdr:rowOff>1613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49890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66167</xdr:rowOff>
    </xdr:from>
    <xdr:to>
      <xdr:col>81</xdr:col>
      <xdr:colOff>101600</xdr:colOff>
      <xdr:row>56</xdr:row>
      <xdr:rowOff>167767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158894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128359</xdr:rowOff>
    </xdr:from>
    <xdr:to>
      <xdr:col>76</xdr:col>
      <xdr:colOff>165100</xdr:colOff>
      <xdr:row>56</xdr:row>
      <xdr:rowOff>58509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75036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132804</xdr:rowOff>
    </xdr:from>
    <xdr:to>
      <xdr:col>72</xdr:col>
      <xdr:colOff>38100</xdr:colOff>
      <xdr:row>57</xdr:row>
      <xdr:rowOff>62954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54081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864</xdr:rowOff>
    </xdr:from>
    <xdr:to>
      <xdr:col>67</xdr:col>
      <xdr:colOff>101600</xdr:colOff>
      <xdr:row>58</xdr:row>
      <xdr:rowOff>102464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93591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165354</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38454"/>
          <a:ext cx="8382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38430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29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38227</xdr:rowOff>
    </xdr:from>
    <xdr:to>
      <xdr:col>71</xdr:col>
      <xdr:colOff>177800</xdr:colOff>
      <xdr:row>79</xdr:row>
      <xdr:rowOff>38430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2777"/>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65879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114554</xdr:rowOff>
    </xdr:from>
    <xdr:to>
      <xdr:col>85</xdr:col>
      <xdr:colOff>177800</xdr:colOff>
      <xdr:row>79</xdr:row>
      <xdr:rowOff>44704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29481</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159080</xdr:rowOff>
    </xdr:from>
    <xdr:to>
      <xdr:col>72</xdr:col>
      <xdr:colOff>38100</xdr:colOff>
      <xdr:row>79</xdr:row>
      <xdr:rowOff>89230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80357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158877</xdr:rowOff>
    </xdr:from>
    <xdr:to>
      <xdr:col>67</xdr:col>
      <xdr:colOff>101600</xdr:colOff>
      <xdr:row>79</xdr:row>
      <xdr:rowOff>89027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80154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4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89560</xdr:rowOff>
    </xdr:from>
    <xdr:to>
      <xdr:col>85</xdr:col>
      <xdr:colOff>127000</xdr:colOff>
      <xdr:row>95</xdr:row>
      <xdr:rowOff>125006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377310"/>
          <a:ext cx="8382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81065</xdr:rowOff>
    </xdr:from>
    <xdr:to>
      <xdr:col>81</xdr:col>
      <xdr:colOff>50800</xdr:colOff>
      <xdr:row>95</xdr:row>
      <xdr:rowOff>89560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368815"/>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81065</xdr:rowOff>
    </xdr:from>
    <xdr:to>
      <xdr:col>76</xdr:col>
      <xdr:colOff>114300</xdr:colOff>
      <xdr:row>95</xdr:row>
      <xdr:rowOff>101740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68815"/>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101740</xdr:rowOff>
    </xdr:from>
    <xdr:to>
      <xdr:col>71</xdr:col>
      <xdr:colOff>177800</xdr:colOff>
      <xdr:row>95</xdr:row>
      <xdr:rowOff>123520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89490"/>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74206</xdr:rowOff>
    </xdr:from>
    <xdr:to>
      <xdr:col>85</xdr:col>
      <xdr:colOff>177800</xdr:colOff>
      <xdr:row>96</xdr:row>
      <xdr:rowOff>4356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52633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38760</xdr:rowOff>
    </xdr:from>
    <xdr:to>
      <xdr:col>81</xdr:col>
      <xdr:colOff>101600</xdr:colOff>
      <xdr:row>95</xdr:row>
      <xdr:rowOff>140360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131487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30265</xdr:rowOff>
    </xdr:from>
    <xdr:to>
      <xdr:col>76</xdr:col>
      <xdr:colOff>165100</xdr:colOff>
      <xdr:row>95</xdr:row>
      <xdr:rowOff>131865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122992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1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50940</xdr:rowOff>
    </xdr:from>
    <xdr:to>
      <xdr:col>72</xdr:col>
      <xdr:colOff>38100</xdr:colOff>
      <xdr:row>95</xdr:row>
      <xdr:rowOff>152540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143667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72720</xdr:rowOff>
    </xdr:from>
    <xdr:to>
      <xdr:col>67</xdr:col>
      <xdr:colOff>101600</xdr:colOff>
      <xdr:row>96</xdr:row>
      <xdr:rowOff>2870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住民一人当たりコストで最も大きな割合を占めるのは、民生費（住民一人当たり</a:t>
          </a:r>
          <a:r>
            <a:rPr kumimoji="1" lang="en-US" altLang="ja-JP" sz="1100" b="0" i="0" baseline="0">
              <a:solidFill>
                <a:schemeClr val="dk1"/>
              </a:solidFill>
              <a:effectLst/>
              <a:latin typeface="+mn-lt"/>
              <a:ea typeface="+mn-ea"/>
              <a:cs typeface="+mn-cs"/>
            </a:rPr>
            <a:t>178,320</a:t>
          </a:r>
          <a:r>
            <a:rPr kumimoji="1" lang="ja-JP" altLang="ja-JP" sz="1100" b="0" i="0" baseline="0">
              <a:solidFill>
                <a:schemeClr val="dk1"/>
              </a:solidFill>
              <a:effectLst/>
              <a:latin typeface="+mn-lt"/>
              <a:ea typeface="+mn-ea"/>
              <a:cs typeface="+mn-cs"/>
            </a:rPr>
            <a:t>円）であり、</a:t>
          </a:r>
          <a:r>
            <a:rPr kumimoji="1" lang="ja-JP" altLang="en-US" sz="1100" b="0" i="0" baseline="0">
              <a:solidFill>
                <a:schemeClr val="dk1"/>
              </a:solidFill>
              <a:effectLst/>
              <a:latin typeface="+mn-lt"/>
              <a:ea typeface="+mn-ea"/>
              <a:cs typeface="+mn-cs"/>
            </a:rPr>
            <a:t>国の施策である物価高騰支援給付金の皆増、低所得世帯支援給付金の皆増等の</a:t>
          </a:r>
          <a:r>
            <a:rPr kumimoji="1" lang="ja-JP" altLang="ja-JP" sz="1100" b="0" i="0" baseline="0">
              <a:solidFill>
                <a:schemeClr val="dk1"/>
              </a:solidFill>
              <a:effectLst/>
              <a:latin typeface="+mn-lt"/>
              <a:ea typeface="+mn-ea"/>
              <a:cs typeface="+mn-cs"/>
            </a:rPr>
            <a:t>影響から</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a:t>
          </a:r>
          <a:r>
            <a:rPr kumimoji="1" lang="en-US" altLang="ja-JP" sz="1100" b="0" i="0" baseline="0">
              <a:solidFill>
                <a:schemeClr val="dk1"/>
              </a:solidFill>
              <a:effectLst/>
              <a:latin typeface="+mn-lt"/>
              <a:ea typeface="+mn-ea"/>
              <a:cs typeface="+mn-cs"/>
            </a:rPr>
            <a:t>5,484</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となった。類似団体平均との比較においては若干</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次いで、土木費（住民一人当たり</a:t>
          </a:r>
          <a:r>
            <a:rPr kumimoji="1" lang="en-US" altLang="ja-JP" sz="1100" b="0" i="0" baseline="0">
              <a:solidFill>
                <a:schemeClr val="dk1"/>
              </a:solidFill>
              <a:effectLst/>
              <a:latin typeface="+mn-lt"/>
              <a:ea typeface="+mn-ea"/>
              <a:cs typeface="+mn-cs"/>
            </a:rPr>
            <a:t>82,629</a:t>
          </a:r>
          <a:r>
            <a:rPr kumimoji="1" lang="ja-JP" altLang="ja-JP" sz="1100" b="0" i="0" baseline="0">
              <a:solidFill>
                <a:schemeClr val="dk1"/>
              </a:solidFill>
              <a:effectLst/>
              <a:latin typeface="+mn-lt"/>
              <a:ea typeface="+mn-ea"/>
              <a:cs typeface="+mn-cs"/>
            </a:rPr>
            <a:t>円）が大きな割合を占めている。道路補修費</a:t>
          </a:r>
          <a:r>
            <a:rPr kumimoji="1" lang="ja-JP" altLang="en-US" sz="1100" b="0" i="0" baseline="0">
              <a:solidFill>
                <a:schemeClr val="dk1"/>
              </a:solidFill>
              <a:effectLst/>
              <a:latin typeface="+mn-lt"/>
              <a:ea typeface="+mn-ea"/>
              <a:cs typeface="+mn-cs"/>
            </a:rPr>
            <a:t>の増、丸山総合公園長寿命化事業費が皆増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道路橋梁費等の減により、前</a:t>
          </a:r>
          <a:r>
            <a:rPr kumimoji="1" lang="ja-JP" altLang="ja-JP" sz="1100" b="0" i="0" baseline="0">
              <a:solidFill>
                <a:schemeClr val="dk1"/>
              </a:solidFill>
              <a:effectLst/>
              <a:latin typeface="+mn-lt"/>
              <a:ea typeface="+mn-ea"/>
              <a:cs typeface="+mn-cs"/>
            </a:rPr>
            <a:t>年度から</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1,500</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となっている。類似団体平均との比較においてはここ数年</a:t>
          </a:r>
          <a:r>
            <a:rPr kumimoji="1" lang="ja-JP" altLang="en-US" sz="1100" b="0" i="0" baseline="0">
              <a:solidFill>
                <a:schemeClr val="dk1"/>
              </a:solidFill>
              <a:effectLst/>
              <a:latin typeface="+mn-lt"/>
              <a:ea typeface="+mn-ea"/>
              <a:cs typeface="+mn-cs"/>
            </a:rPr>
            <a:t>大幅に上回って</a:t>
          </a:r>
          <a:r>
            <a:rPr kumimoji="1" lang="ja-JP" altLang="ja-JP" sz="1100" b="0" i="0" baseline="0">
              <a:solidFill>
                <a:schemeClr val="dk1"/>
              </a:solidFill>
              <a:effectLst/>
              <a:latin typeface="+mn-lt"/>
              <a:ea typeface="+mn-ea"/>
              <a:cs typeface="+mn-cs"/>
            </a:rPr>
            <a:t>おり、下水道事業に対する繰出金等</a:t>
          </a:r>
          <a:r>
            <a:rPr kumimoji="1" lang="ja-JP" altLang="en-US" sz="1100" b="0" i="0" baseline="0">
              <a:solidFill>
                <a:schemeClr val="dk1"/>
              </a:solidFill>
              <a:effectLst/>
              <a:latin typeface="+mn-lt"/>
              <a:ea typeface="+mn-ea"/>
              <a:cs typeface="+mn-cs"/>
            </a:rPr>
            <a:t>が多額であること</a:t>
          </a:r>
          <a:r>
            <a:rPr kumimoji="1" lang="ja-JP" altLang="ja-JP" sz="1100" b="0" i="0" baseline="0">
              <a:solidFill>
                <a:schemeClr val="dk1"/>
              </a:solidFill>
              <a:effectLst/>
              <a:latin typeface="+mn-lt"/>
              <a:ea typeface="+mn-ea"/>
              <a:cs typeface="+mn-cs"/>
            </a:rPr>
            <a:t>も影響していると考えられる。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このほか、教育費（住民一人当たり</a:t>
          </a:r>
          <a:r>
            <a:rPr kumimoji="1" lang="en-US" altLang="ja-JP" sz="1100" b="0" i="0" baseline="0">
              <a:solidFill>
                <a:schemeClr val="dk1"/>
              </a:solidFill>
              <a:effectLst/>
              <a:latin typeface="+mn-lt"/>
              <a:ea typeface="+mn-ea"/>
              <a:cs typeface="+mn-cs"/>
            </a:rPr>
            <a:t>50,873</a:t>
          </a:r>
          <a:r>
            <a:rPr kumimoji="1" lang="ja-JP" altLang="ja-JP" sz="1100" b="0" i="0" baseline="0">
              <a:solidFill>
                <a:schemeClr val="dk1"/>
              </a:solidFill>
              <a:effectLst/>
              <a:latin typeface="+mn-lt"/>
              <a:ea typeface="+mn-ea"/>
              <a:cs typeface="+mn-cs"/>
            </a:rPr>
            <a:t>円）が大きな割合</a:t>
          </a:r>
          <a:r>
            <a:rPr kumimoji="1" lang="ja-JP" altLang="en-US" sz="1100" b="0" i="0" baseline="0">
              <a:solidFill>
                <a:schemeClr val="dk1"/>
              </a:solidFill>
              <a:effectLst/>
              <a:latin typeface="+mn-lt"/>
              <a:ea typeface="+mn-ea"/>
              <a:cs typeface="+mn-cs"/>
            </a:rPr>
            <a:t>を占めているが、</a:t>
          </a:r>
          <a:r>
            <a:rPr kumimoji="1" lang="ja-JP" altLang="ja-JP" sz="1100" b="0" i="0" baseline="0">
              <a:solidFill>
                <a:schemeClr val="dk1"/>
              </a:solidFill>
              <a:effectLst/>
              <a:latin typeface="+mn-lt"/>
              <a:ea typeface="+mn-ea"/>
              <a:cs typeface="+mn-cs"/>
            </a:rPr>
            <a:t>学校教育施設整備基金積立金が</a:t>
          </a:r>
          <a:r>
            <a:rPr kumimoji="1" lang="ja-JP" altLang="en-US" sz="1100" b="0" i="0" baseline="0">
              <a:solidFill>
                <a:schemeClr val="dk1"/>
              </a:solidFill>
              <a:effectLst/>
              <a:latin typeface="+mn-lt"/>
              <a:ea typeface="+mn-ea"/>
              <a:cs typeface="+mn-cs"/>
            </a:rPr>
            <a:t>減となったことにより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年度からは</a:t>
          </a:r>
          <a:r>
            <a:rPr kumimoji="1" lang="en-US" altLang="ja-JP" sz="1100" b="0" i="0" baseline="0">
              <a:solidFill>
                <a:schemeClr val="dk1"/>
              </a:solidFill>
              <a:effectLst/>
              <a:latin typeface="+mn-lt"/>
              <a:ea typeface="+mn-ea"/>
              <a:cs typeface="+mn-cs"/>
            </a:rPr>
            <a:t>13,917</a:t>
          </a:r>
          <a:r>
            <a:rPr kumimoji="1" lang="ja-JP" altLang="ja-JP" sz="1100" b="0" i="0" baseline="0">
              <a:solidFill>
                <a:schemeClr val="dk1"/>
              </a:solidFill>
              <a:effectLst/>
              <a:latin typeface="+mn-lt"/>
              <a:ea typeface="+mn-ea"/>
              <a:cs typeface="+mn-cs"/>
            </a:rPr>
            <a:t>円の減となり、類似団体平均との比較</a:t>
          </a:r>
          <a:r>
            <a:rPr kumimoji="1" lang="ja-JP" altLang="en-US" sz="1100" b="0" i="0" baseline="0">
              <a:solidFill>
                <a:schemeClr val="dk1"/>
              </a:solidFill>
              <a:effectLst/>
              <a:latin typeface="+mn-lt"/>
              <a:ea typeface="+mn-ea"/>
              <a:cs typeface="+mn-cs"/>
            </a:rPr>
            <a:t>においては</a:t>
          </a:r>
          <a:r>
            <a:rPr kumimoji="1" lang="ja-JP" altLang="ja-JP" sz="1100" b="0" i="0" baseline="0">
              <a:solidFill>
                <a:schemeClr val="dk1"/>
              </a:solidFill>
              <a:effectLst/>
              <a:latin typeface="+mn-lt"/>
              <a:ea typeface="+mn-ea"/>
              <a:cs typeface="+mn-cs"/>
            </a:rPr>
            <a:t>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標準財政規模比の実質収支比率は、これまで３～５％台で推移しており、令和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％となっている。実質単年度収支比率については、令和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0.40</a:t>
          </a:r>
          <a:r>
            <a:rPr kumimoji="1" lang="ja-JP" altLang="ja-JP" sz="1100" b="0" i="0" baseline="0">
              <a:solidFill>
                <a:schemeClr val="dk1"/>
              </a:solidFill>
              <a:effectLst/>
              <a:latin typeface="+mn-lt"/>
              <a:ea typeface="+mn-ea"/>
              <a:cs typeface="+mn-cs"/>
            </a:rPr>
            <a:t>％となった。今後も、歳入の確保</a:t>
          </a:r>
          <a:r>
            <a:rPr kumimoji="1" lang="ja-JP" altLang="en-US" sz="1100" b="0" i="0" baseline="0">
              <a:solidFill>
                <a:schemeClr val="dk1"/>
              </a:solidFill>
              <a:effectLst/>
              <a:latin typeface="+mn-lt"/>
              <a:ea typeface="+mn-ea"/>
              <a:cs typeface="+mn-cs"/>
            </a:rPr>
            <a:t>や歳出削減を行いながら</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健全な財政運営</a:t>
          </a:r>
          <a:r>
            <a:rPr kumimoji="1" lang="ja-JP" altLang="ja-JP" sz="1100" b="0" i="0" baseline="0">
              <a:solidFill>
                <a:schemeClr val="dk1"/>
              </a:solidFill>
              <a:effectLst/>
              <a:latin typeface="+mn-lt"/>
              <a:ea typeface="+mn-ea"/>
              <a:cs typeface="+mn-cs"/>
            </a:rPr>
            <a:t>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富山県上市町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前年度同様に、</a:t>
          </a:r>
          <a:r>
            <a:rPr kumimoji="0" lang="ja-JP" altLang="en-US" sz="1100" b="0" i="0" baseline="0">
              <a:solidFill>
                <a:schemeClr val="dk1"/>
              </a:solidFill>
              <a:effectLst/>
              <a:latin typeface="+mn-lt"/>
              <a:ea typeface="+mn-ea"/>
              <a:cs typeface="+mn-cs"/>
            </a:rPr>
            <a:t>令和５年度も</a:t>
          </a:r>
          <a:r>
            <a:rPr lang="ja-JP" altLang="en-US"/>
            <a:t>全ての会計において黒字となった。</a:t>
          </a:r>
          <a:endParaRPr lang="en-US" altLang="ja-JP"/>
        </a:p>
        <a:p>
          <a:r>
            <a:rPr kumimoji="1" lang="ja-JP" altLang="en-US" sz="1100" b="0" i="0" baseline="0">
              <a:solidFill>
                <a:schemeClr val="dk1"/>
              </a:solidFill>
              <a:effectLst/>
              <a:latin typeface="+mn-lt"/>
              <a:ea typeface="+mn-ea"/>
              <a:cs typeface="+mn-cs"/>
            </a:rPr>
            <a:t>　標準</a:t>
          </a:r>
          <a:r>
            <a:rPr kumimoji="1" lang="ja-JP" altLang="ja-JP" sz="1100" b="0" i="0" baseline="0">
              <a:solidFill>
                <a:schemeClr val="dk1"/>
              </a:solidFill>
              <a:effectLst/>
              <a:latin typeface="+mn-lt"/>
              <a:ea typeface="+mn-ea"/>
              <a:cs typeface="+mn-cs"/>
            </a:rPr>
            <a:t>財政規模比の連結実質赤字比率に係る黒字比率は、これまで</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％台で推移している。令和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35.44</a:t>
          </a:r>
          <a:r>
            <a:rPr kumimoji="1" lang="ja-JP" altLang="ja-JP" sz="1100" b="0" i="0" baseline="0">
              <a:solidFill>
                <a:schemeClr val="dk1"/>
              </a:solidFill>
              <a:effectLst/>
              <a:latin typeface="+mn-lt"/>
              <a:ea typeface="+mn-ea"/>
              <a:cs typeface="+mn-cs"/>
            </a:rPr>
            <a:t>％となり、令和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33.87</a:t>
          </a:r>
          <a:r>
            <a:rPr kumimoji="1" lang="ja-JP" altLang="ja-JP"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1.57</a:t>
          </a:r>
          <a:r>
            <a:rPr kumimoji="1" lang="ja-JP" altLang="ja-JP" sz="1100" b="0" i="0" baseline="0">
              <a:solidFill>
                <a:schemeClr val="dk1"/>
              </a:solidFill>
              <a:effectLst/>
              <a:latin typeface="+mn-lt"/>
              <a:ea typeface="+mn-ea"/>
              <a:cs typeface="+mn-cs"/>
            </a:rPr>
            <a:t>ポイント上昇した。</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、各会計において、</a:t>
          </a:r>
          <a:r>
            <a:rPr kumimoji="1" lang="ja-JP" altLang="ja-JP" sz="1100">
              <a:solidFill>
                <a:schemeClr val="dk1"/>
              </a:solidFill>
              <a:effectLst/>
              <a:latin typeface="+mn-lt"/>
              <a:ea typeface="+mn-ea"/>
              <a:cs typeface="+mn-cs"/>
            </a:rPr>
            <a:t>行政経費等の節減と歳入の確保を図り、健全財政</a:t>
          </a:r>
          <a:r>
            <a:rPr kumimoji="1" lang="ja-JP" altLang="en-US" sz="1100">
              <a:solidFill>
                <a:schemeClr val="dk1"/>
              </a:solidFill>
              <a:effectLst/>
              <a:latin typeface="+mn-lt"/>
              <a:ea typeface="+mn-ea"/>
              <a:cs typeface="+mn-cs"/>
            </a:rPr>
            <a:t>を維持していく</a:t>
          </a:r>
          <a:r>
            <a:rPr kumimoji="1" lang="ja-JP" altLang="ja-JP"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9733;&#24066;&#30010;&#26449;&#25903;&#25588;&#35506;&#31227;&#34892;&#12487;&#12540;&#12479;\&#36001;&#25919;&#20418;\08%20%20&#20844;&#20250;&#35336;&#21046;&#24230;\R07\250819_&#20196;&#21644;5&#24180;&#24230;&#36001;&#25919;&#29366;&#27841;&#36039;&#26009;&#38598;&#12398;&#20316;&#25104;&#12395;&#12388;&#12356;&#12390;&#65288;&#20844;&#20250;&#35336;&#37096;&#20998;&#36861;&#35352;&#65289;\02_&#24066;&#30010;&#26449;&#8594;&#30476;\&#36861;&#35352;&#20316;&#26989;\&#12304;&#36001;&#25919;&#29366;&#27841;&#36039;&#26009;&#38598;&#12305;_163228_&#19978;&#24066;&#30010;_2023(2&#22238;&#30446;).xlsx" TargetMode="External"/><Relationship Id="rId1" Type="http://schemas.openxmlformats.org/officeDocument/2006/relationships/externalLinkPath" Target="&#12304;&#36001;&#25919;&#29366;&#27841;&#36039;&#26009;&#38598;&#12305;_163228_&#19978;&#2406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100.8</v>
          </cell>
          <cell r="BX51">
            <v>93</v>
          </cell>
          <cell r="CF51">
            <v>69.900000000000006</v>
          </cell>
          <cell r="CN51">
            <v>56</v>
          </cell>
        </row>
        <row r="53">
          <cell r="BP53">
            <v>66.900000000000006</v>
          </cell>
          <cell r="BX53">
            <v>68.3</v>
          </cell>
          <cell r="CF53">
            <v>69.5</v>
          </cell>
          <cell r="CN53">
            <v>70.7</v>
          </cell>
        </row>
        <row r="55">
          <cell r="AN55" t="str">
            <v>類似団体内平均値</v>
          </cell>
          <cell r="BP55">
            <v>10.4</v>
          </cell>
          <cell r="BX55">
            <v>13.4</v>
          </cell>
          <cell r="CF55">
            <v>0</v>
          </cell>
          <cell r="CN55">
            <v>0</v>
          </cell>
        </row>
        <row r="57">
          <cell r="BP57">
            <v>61.3</v>
          </cell>
          <cell r="BX57">
            <v>65.099999999999994</v>
          </cell>
          <cell r="CF57">
            <v>64.3</v>
          </cell>
          <cell r="CN57">
            <v>65.7</v>
          </cell>
        </row>
        <row r="72">
          <cell r="BP72" t="str">
            <v>R01</v>
          </cell>
          <cell r="BX72" t="str">
            <v>R02</v>
          </cell>
          <cell r="CF72" t="str">
            <v>R03</v>
          </cell>
          <cell r="CN72" t="str">
            <v>R04</v>
          </cell>
          <cell r="CV72" t="str">
            <v>R05</v>
          </cell>
        </row>
        <row r="73">
          <cell r="AN73" t="str">
            <v>当該団体値</v>
          </cell>
          <cell r="BP73">
            <v>100.8</v>
          </cell>
          <cell r="BX73">
            <v>93</v>
          </cell>
          <cell r="CF73">
            <v>69.900000000000006</v>
          </cell>
          <cell r="CN73">
            <v>56</v>
          </cell>
          <cell r="CV73">
            <v>53.8</v>
          </cell>
        </row>
        <row r="75">
          <cell r="BP75">
            <v>15.7</v>
          </cell>
          <cell r="BX75">
            <v>15.3</v>
          </cell>
          <cell r="CF75">
            <v>14.9</v>
          </cell>
          <cell r="CN75">
            <v>14.8</v>
          </cell>
          <cell r="CV75">
            <v>14.2</v>
          </cell>
        </row>
        <row r="77">
          <cell r="AN77" t="str">
            <v>類似団体内平均値</v>
          </cell>
          <cell r="BP77">
            <v>10.4</v>
          </cell>
          <cell r="BX77">
            <v>13.4</v>
          </cell>
          <cell r="CF77">
            <v>0</v>
          </cell>
          <cell r="CN77">
            <v>0</v>
          </cell>
          <cell r="CV77">
            <v>0</v>
          </cell>
        </row>
        <row r="79">
          <cell r="BP79">
            <v>6.6</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65"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049999999999997"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45" thickBot="1" x14ac:dyDescent="0.25">
      <c r="B2" s="182" t="s">
        <v>77</v>
      </c>
      <c r="C2" s="182"/>
      <c r="D2" s="183"/>
    </row>
    <row r="3" spans="1:119" ht="18.8"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8"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10926444</v>
      </c>
      <c r="BO4" s="371"/>
      <c r="BP4" s="371"/>
      <c r="BQ4" s="371"/>
      <c r="BR4" s="371"/>
      <c r="BS4" s="371"/>
      <c r="BT4" s="371"/>
      <c r="BU4" s="372"/>
      <c r="BV4" s="370">
        <v>11179042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4.4000000000000004</v>
      </c>
      <c r="DC4" s="377"/>
      <c r="DD4" s="377"/>
      <c r="DE4" s="377"/>
      <c r="DF4" s="377"/>
      <c r="DG4" s="377"/>
      <c r="DH4" s="377"/>
      <c r="DI4" s="378"/>
    </row>
    <row r="5" spans="1:119" ht="18.8"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10569027</v>
      </c>
      <c r="BO5" s="408"/>
      <c r="BP5" s="408"/>
      <c r="BQ5" s="408"/>
      <c r="BR5" s="408"/>
      <c r="BS5" s="408"/>
      <c r="BT5" s="408"/>
      <c r="BU5" s="409"/>
      <c r="BV5" s="407">
        <v>10870037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89.1</v>
      </c>
      <c r="CU5" s="405"/>
      <c r="CV5" s="405"/>
      <c r="CW5" s="405"/>
      <c r="CX5" s="405"/>
      <c r="CY5" s="405"/>
      <c r="CZ5" s="405"/>
      <c r="DA5" s="406"/>
      <c r="DB5" s="404">
        <v>89</v>
      </c>
      <c r="DC5" s="405"/>
      <c r="DD5" s="405"/>
      <c r="DE5" s="405"/>
      <c r="DF5" s="405"/>
      <c r="DG5" s="405"/>
      <c r="DH5" s="405"/>
      <c r="DI5" s="406"/>
    </row>
    <row r="6" spans="1:119" ht="18.8"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357417</v>
      </c>
      <c r="BO6" s="408"/>
      <c r="BP6" s="408"/>
      <c r="BQ6" s="408"/>
      <c r="BR6" s="408"/>
      <c r="BS6" s="408"/>
      <c r="BT6" s="408"/>
      <c r="BU6" s="409"/>
      <c r="BV6" s="407">
        <v>309005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89.7</v>
      </c>
      <c r="CU6" s="445"/>
      <c r="CV6" s="445"/>
      <c r="CW6" s="445"/>
      <c r="CX6" s="445"/>
      <c r="CY6" s="445"/>
      <c r="CZ6" s="445"/>
      <c r="DA6" s="446"/>
      <c r="DB6" s="444">
        <v>90.3</v>
      </c>
      <c r="DC6" s="445"/>
      <c r="DD6" s="445"/>
      <c r="DE6" s="445"/>
      <c r="DF6" s="445"/>
      <c r="DG6" s="445"/>
      <c r="DH6" s="445"/>
      <c r="DI6" s="446"/>
    </row>
    <row r="7" spans="1:119" ht="18.8"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101045</v>
      </c>
      <c r="BO7" s="408"/>
      <c r="BP7" s="408"/>
      <c r="BQ7" s="408"/>
      <c r="BR7" s="408"/>
      <c r="BS7" s="408"/>
      <c r="BT7" s="408"/>
      <c r="BU7" s="409"/>
      <c r="BV7" s="407">
        <v>26884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6413795</v>
      </c>
      <c r="CU7" s="408"/>
      <c r="CV7" s="408"/>
      <c r="CW7" s="408"/>
      <c r="CX7" s="408"/>
      <c r="CY7" s="408"/>
      <c r="CZ7" s="408"/>
      <c r="DA7" s="409"/>
      <c r="DB7" s="407">
        <v>6391677</v>
      </c>
      <c r="DC7" s="408"/>
      <c r="DD7" s="408"/>
      <c r="DE7" s="408"/>
      <c r="DF7" s="408"/>
      <c r="DG7" s="408"/>
      <c r="DH7" s="408"/>
      <c r="DI7" s="409"/>
    </row>
    <row r="8" spans="1:119" ht="18.8"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256372</v>
      </c>
      <c r="BO8" s="408"/>
      <c r="BP8" s="408"/>
      <c r="BQ8" s="408"/>
      <c r="BR8" s="408"/>
      <c r="BS8" s="408"/>
      <c r="BT8" s="408"/>
      <c r="BU8" s="409"/>
      <c r="BV8" s="407">
        <v>282121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0.45</v>
      </c>
      <c r="DC8" s="448"/>
      <c r="DD8" s="448"/>
      <c r="DE8" s="448"/>
      <c r="DF8" s="448"/>
      <c r="DG8" s="448"/>
      <c r="DH8" s="448"/>
      <c r="DI8" s="449"/>
    </row>
    <row r="9" spans="1:119" ht="18.8" customHeight="1" thickBot="1" x14ac:dyDescent="0.25">
      <c r="A9" s="181"/>
      <c r="B9" s="401" t="s">
        <v>106</v>
      </c>
      <c r="C9" s="402"/>
      <c r="D9" s="402"/>
      <c r="E9" s="402"/>
      <c r="F9" s="402"/>
      <c r="G9" s="402"/>
      <c r="H9" s="402"/>
      <c r="I9" s="402"/>
      <c r="J9" s="402"/>
      <c r="K9" s="450"/>
      <c r="L9" s="451" t="s">
        <v>107</v>
      </c>
      <c r="M9" s="452"/>
      <c r="N9" s="452"/>
      <c r="O9" s="452"/>
      <c r="P9" s="452"/>
      <c r="Q9" s="453"/>
      <c r="R9" s="454">
        <v>19351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-25749</v>
      </c>
      <c r="BO9" s="408"/>
      <c r="BP9" s="408"/>
      <c r="BQ9" s="408"/>
      <c r="BR9" s="408"/>
      <c r="BS9" s="408"/>
      <c r="BT9" s="408"/>
      <c r="BU9" s="409"/>
      <c r="BV9" s="407">
        <v>-48837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10.3</v>
      </c>
      <c r="CU9" s="405"/>
      <c r="CV9" s="405"/>
      <c r="CW9" s="405"/>
      <c r="CX9" s="405"/>
      <c r="CY9" s="405"/>
      <c r="CZ9" s="405"/>
      <c r="DA9" s="406"/>
      <c r="DB9" s="404">
        <v>10.9</v>
      </c>
      <c r="DC9" s="405"/>
      <c r="DD9" s="405"/>
      <c r="DE9" s="405"/>
      <c r="DF9" s="405"/>
      <c r="DG9" s="405"/>
      <c r="DH9" s="405"/>
      <c r="DI9" s="406"/>
    </row>
    <row r="10" spans="1:119" ht="18.8" customHeight="1" thickBot="1" x14ac:dyDescent="0.25">
      <c r="A10" s="181"/>
      <c r="B10" s="401"/>
      <c r="C10" s="402"/>
      <c r="D10" s="402"/>
      <c r="E10" s="402"/>
      <c r="F10" s="402"/>
      <c r="G10" s="402"/>
      <c r="H10" s="402"/>
      <c r="I10" s="402"/>
      <c r="J10" s="402"/>
      <c r="K10" s="450"/>
      <c r="L10" s="457" t="s">
        <v>113</v>
      </c>
      <c r="M10" s="437"/>
      <c r="N10" s="437"/>
      <c r="O10" s="437"/>
      <c r="P10" s="437"/>
      <c r="Q10" s="438"/>
      <c r="R10" s="458">
        <v>20930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409</v>
      </c>
      <c r="BO10" s="408"/>
      <c r="BP10" s="408"/>
      <c r="BQ10" s="408"/>
      <c r="BR10" s="408"/>
      <c r="BS10" s="408"/>
      <c r="BT10" s="408"/>
      <c r="BU10" s="409"/>
      <c r="BV10" s="407">
        <v>2024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8"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8" customHeight="1" x14ac:dyDescent="0.2">
      <c r="A12" s="181"/>
      <c r="B12" s="467" t="s">
        <v>123</v>
      </c>
      <c r="C12" s="468"/>
      <c r="D12" s="468"/>
      <c r="E12" s="468"/>
      <c r="F12" s="468"/>
      <c r="G12" s="468"/>
      <c r="H12" s="468"/>
      <c r="I12" s="468"/>
      <c r="J12" s="468"/>
      <c r="K12" s="469"/>
      <c r="L12" s="476" t="s">
        <v>124</v>
      </c>
      <c r="M12" s="477"/>
      <c r="N12" s="477"/>
      <c r="O12" s="477"/>
      <c r="P12" s="477"/>
      <c r="Q12" s="478"/>
      <c r="R12" s="479">
        <v>19027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8" customHeight="1" x14ac:dyDescent="0.2">
      <c r="A13" s="181"/>
      <c r="B13" s="470"/>
      <c r="C13" s="471"/>
      <c r="D13" s="471"/>
      <c r="E13" s="471"/>
      <c r="F13" s="471"/>
      <c r="G13" s="471"/>
      <c r="H13" s="471"/>
      <c r="I13" s="471"/>
      <c r="J13" s="471"/>
      <c r="K13" s="472"/>
      <c r="L13" s="190"/>
      <c r="M13" s="498" t="s">
        <v>130</v>
      </c>
      <c r="N13" s="499"/>
      <c r="O13" s="499"/>
      <c r="P13" s="499"/>
      <c r="Q13" s="500"/>
      <c r="R13" s="491">
        <v>18742</v>
      </c>
      <c r="S13" s="492"/>
      <c r="T13" s="492"/>
      <c r="U13" s="492"/>
      <c r="V13" s="493"/>
      <c r="W13" s="423" t="s">
        <v>131</v>
      </c>
      <c r="X13" s="424"/>
      <c r="Y13" s="424"/>
      <c r="Z13" s="424"/>
      <c r="AA13" s="424"/>
      <c r="AB13" s="414"/>
      <c r="AC13" s="458">
        <v>414</v>
      </c>
      <c r="AD13" s="459"/>
      <c r="AE13" s="459"/>
      <c r="AF13" s="459"/>
      <c r="AG13" s="501"/>
      <c r="AH13" s="458">
        <v>460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-25340</v>
      </c>
      <c r="BO13" s="408"/>
      <c r="BP13" s="408"/>
      <c r="BQ13" s="408"/>
      <c r="BR13" s="408"/>
      <c r="BS13" s="408"/>
      <c r="BT13" s="408"/>
      <c r="BU13" s="409"/>
      <c r="BV13" s="407">
        <v>-46813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14.2</v>
      </c>
      <c r="CU13" s="405"/>
      <c r="CV13" s="405"/>
      <c r="CW13" s="405"/>
      <c r="CX13" s="405"/>
      <c r="CY13" s="405"/>
      <c r="CZ13" s="405"/>
      <c r="DA13" s="406"/>
      <c r="DB13" s="404">
        <v>14.8</v>
      </c>
      <c r="DC13" s="405"/>
      <c r="DD13" s="405"/>
      <c r="DE13" s="405"/>
      <c r="DF13" s="405"/>
      <c r="DG13" s="405"/>
      <c r="DH13" s="405"/>
      <c r="DI13" s="406"/>
    </row>
    <row r="14" spans="1:119" ht="18.8" customHeight="1" thickBot="1" x14ac:dyDescent="0.25">
      <c r="A14" s="181"/>
      <c r="B14" s="470"/>
      <c r="C14" s="471"/>
      <c r="D14" s="471"/>
      <c r="E14" s="471"/>
      <c r="F14" s="471"/>
      <c r="G14" s="471"/>
      <c r="H14" s="471"/>
      <c r="I14" s="471"/>
      <c r="J14" s="471"/>
      <c r="K14" s="472"/>
      <c r="L14" s="488" t="s">
        <v>135</v>
      </c>
      <c r="M14" s="489"/>
      <c r="N14" s="489"/>
      <c r="O14" s="489"/>
      <c r="P14" s="489"/>
      <c r="Q14" s="490"/>
      <c r="R14" s="491">
        <v>19228</v>
      </c>
      <c r="S14" s="492"/>
      <c r="T14" s="492"/>
      <c r="U14" s="492"/>
      <c r="V14" s="493"/>
      <c r="W14" s="397"/>
      <c r="X14" s="398"/>
      <c r="Y14" s="398"/>
      <c r="Z14" s="398"/>
      <c r="AA14" s="398"/>
      <c r="AB14" s="387"/>
      <c r="AC14" s="494">
        <v>4.2</v>
      </c>
      <c r="AD14" s="495"/>
      <c r="AE14" s="495"/>
      <c r="AF14" s="495"/>
      <c r="AG14" s="496"/>
      <c r="AH14" s="494">
        <v>4.4000000000000004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53.8</v>
      </c>
      <c r="CU14" s="506"/>
      <c r="CV14" s="506"/>
      <c r="CW14" s="506"/>
      <c r="CX14" s="506"/>
      <c r="CY14" s="506"/>
      <c r="CZ14" s="506"/>
      <c r="DA14" s="507"/>
      <c r="DB14" s="505">
        <v>56</v>
      </c>
      <c r="DC14" s="506"/>
      <c r="DD14" s="506"/>
      <c r="DE14" s="506"/>
      <c r="DF14" s="506"/>
      <c r="DG14" s="506"/>
      <c r="DH14" s="506"/>
      <c r="DI14" s="507"/>
    </row>
    <row r="15" spans="1:119" ht="18.8" customHeight="1" x14ac:dyDescent="0.2">
      <c r="A15" s="181"/>
      <c r="B15" s="470"/>
      <c r="C15" s="471"/>
      <c r="D15" s="471"/>
      <c r="E15" s="471"/>
      <c r="F15" s="471"/>
      <c r="G15" s="471"/>
      <c r="H15" s="471"/>
      <c r="I15" s="471"/>
      <c r="J15" s="471"/>
      <c r="K15" s="472"/>
      <c r="L15" s="190"/>
      <c r="M15" s="498" t="s">
        <v>130</v>
      </c>
      <c r="N15" s="499"/>
      <c r="O15" s="499"/>
      <c r="P15" s="499"/>
      <c r="Q15" s="500"/>
      <c r="R15" s="491">
        <v>18985</v>
      </c>
      <c r="S15" s="492"/>
      <c r="T15" s="492"/>
      <c r="U15" s="492"/>
      <c r="V15" s="493"/>
      <c r="W15" s="423" t="s">
        <v>137</v>
      </c>
      <c r="X15" s="424"/>
      <c r="Y15" s="424"/>
      <c r="Z15" s="424"/>
      <c r="AA15" s="424"/>
      <c r="AB15" s="414"/>
      <c r="AC15" s="458">
        <v>3683</v>
      </c>
      <c r="AD15" s="459"/>
      <c r="AE15" s="459"/>
      <c r="AF15" s="459"/>
      <c r="AG15" s="501"/>
      <c r="AH15" s="458">
        <v>3862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2585969</v>
      </c>
      <c r="BO15" s="371"/>
      <c r="BP15" s="371"/>
      <c r="BQ15" s="371"/>
      <c r="BR15" s="371"/>
      <c r="BS15" s="371"/>
      <c r="BT15" s="371"/>
      <c r="BU15" s="372"/>
      <c r="BV15" s="370">
        <v>2529949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8"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37.700000000000003</v>
      </c>
      <c r="AD16" s="495"/>
      <c r="AE16" s="495"/>
      <c r="AF16" s="495"/>
      <c r="AG16" s="496"/>
      <c r="AH16" s="494">
        <v>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5728931</v>
      </c>
      <c r="BO16" s="408"/>
      <c r="BP16" s="408"/>
      <c r="BQ16" s="408"/>
      <c r="BR16" s="408"/>
      <c r="BS16" s="408"/>
      <c r="BT16" s="408"/>
      <c r="BU16" s="409"/>
      <c r="BV16" s="407">
        <v>5664296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8"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5670</v>
      </c>
      <c r="AD17" s="459"/>
      <c r="AE17" s="459"/>
      <c r="AF17" s="459"/>
      <c r="AG17" s="501"/>
      <c r="AH17" s="458">
        <v>6108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3237311</v>
      </c>
      <c r="BO17" s="408"/>
      <c r="BP17" s="408"/>
      <c r="BQ17" s="408"/>
      <c r="BR17" s="408"/>
      <c r="BS17" s="408"/>
      <c r="BT17" s="408"/>
      <c r="BU17" s="409"/>
      <c r="BV17" s="407">
        <v>3160969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8" customHeight="1" thickBot="1" x14ac:dyDescent="0.25">
      <c r="A18" s="181"/>
      <c r="B18" s="529" t="s">
        <v>147</v>
      </c>
      <c r="C18" s="450"/>
      <c r="D18" s="450"/>
      <c r="E18" s="530"/>
      <c r="F18" s="530"/>
      <c r="G18" s="530"/>
      <c r="H18" s="530"/>
      <c r="I18" s="530"/>
      <c r="J18" s="530"/>
      <c r="K18" s="530"/>
      <c r="L18" s="531">
        <v>236.71</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58.6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5841976</v>
      </c>
      <c r="BO18" s="408"/>
      <c r="BP18" s="408"/>
      <c r="BQ18" s="408"/>
      <c r="BR18" s="408"/>
      <c r="BS18" s="408"/>
      <c r="BT18" s="408"/>
      <c r="BU18" s="409"/>
      <c r="BV18" s="407">
        <v>5907121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8" customHeight="1" thickBot="1" x14ac:dyDescent="0.25">
      <c r="A19" s="181"/>
      <c r="B19" s="529" t="s">
        <v>149</v>
      </c>
      <c r="C19" s="450"/>
      <c r="D19" s="450"/>
      <c r="E19" s="530"/>
      <c r="F19" s="530"/>
      <c r="G19" s="530"/>
      <c r="H19" s="530"/>
      <c r="I19" s="530"/>
      <c r="J19" s="530"/>
      <c r="K19" s="530"/>
      <c r="L19" s="538">
        <v>82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8097450</v>
      </c>
      <c r="BO19" s="408"/>
      <c r="BP19" s="408"/>
      <c r="BQ19" s="408"/>
      <c r="BR19" s="408"/>
      <c r="BS19" s="408"/>
      <c r="BT19" s="408"/>
      <c r="BU19" s="409"/>
      <c r="BV19" s="407">
        <v>8126606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8" customHeight="1" thickBot="1" x14ac:dyDescent="0.25">
      <c r="A20" s="181"/>
      <c r="B20" s="529" t="s">
        <v>151</v>
      </c>
      <c r="C20" s="450"/>
      <c r="D20" s="450"/>
      <c r="E20" s="530"/>
      <c r="F20" s="530"/>
      <c r="G20" s="530"/>
      <c r="H20" s="530"/>
      <c r="I20" s="530"/>
      <c r="J20" s="530"/>
      <c r="K20" s="530"/>
      <c r="L20" s="538">
        <v>7256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8"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8"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7322652</v>
      </c>
      <c r="BO22" s="371"/>
      <c r="BP22" s="371"/>
      <c r="BQ22" s="371"/>
      <c r="BR22" s="371"/>
      <c r="BS22" s="371"/>
      <c r="BT22" s="371"/>
      <c r="BU22" s="372"/>
      <c r="BV22" s="370">
        <v>7701072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8"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5882479</v>
      </c>
      <c r="BO23" s="408"/>
      <c r="BP23" s="408"/>
      <c r="BQ23" s="408"/>
      <c r="BR23" s="408"/>
      <c r="BS23" s="408"/>
      <c r="BT23" s="408"/>
      <c r="BU23" s="409"/>
      <c r="BV23" s="407">
        <v>6186278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8" customHeight="1" thickBot="1" x14ac:dyDescent="0.25">
      <c r="A24" s="181"/>
      <c r="B24" s="578"/>
      <c r="C24" s="554"/>
      <c r="D24" s="555"/>
      <c r="E24" s="457" t="s">
        <v>161</v>
      </c>
      <c r="F24" s="437"/>
      <c r="G24" s="437"/>
      <c r="H24" s="437"/>
      <c r="I24" s="437"/>
      <c r="J24" s="437"/>
      <c r="K24" s="438"/>
      <c r="L24" s="458">
        <v>1</v>
      </c>
      <c r="M24" s="459"/>
      <c r="N24" s="459"/>
      <c r="O24" s="459"/>
      <c r="P24" s="501"/>
      <c r="Q24" s="458">
        <v>8220</v>
      </c>
      <c r="R24" s="459"/>
      <c r="S24" s="459"/>
      <c r="T24" s="459"/>
      <c r="U24" s="459"/>
      <c r="V24" s="501"/>
      <c r="W24" s="553"/>
      <c r="X24" s="554"/>
      <c r="Y24" s="555"/>
      <c r="Z24" s="457" t="s">
        <v>162</v>
      </c>
      <c r="AA24" s="437"/>
      <c r="AB24" s="437"/>
      <c r="AC24" s="437"/>
      <c r="AD24" s="437"/>
      <c r="AE24" s="437"/>
      <c r="AF24" s="437"/>
      <c r="AG24" s="438"/>
      <c r="AH24" s="458">
        <v>138</v>
      </c>
      <c r="AI24" s="459"/>
      <c r="AJ24" s="459"/>
      <c r="AK24" s="459"/>
      <c r="AL24" s="501"/>
      <c r="AM24" s="458">
        <v>418278</v>
      </c>
      <c r="AN24" s="459"/>
      <c r="AO24" s="459"/>
      <c r="AP24" s="459"/>
      <c r="AQ24" s="459"/>
      <c r="AR24" s="501"/>
      <c r="AS24" s="458">
        <v>3031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3561561</v>
      </c>
      <c r="BO24" s="408"/>
      <c r="BP24" s="408"/>
      <c r="BQ24" s="408"/>
      <c r="BR24" s="408"/>
      <c r="BS24" s="408"/>
      <c r="BT24" s="408"/>
      <c r="BU24" s="409"/>
      <c r="BV24" s="407">
        <v>3595299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8" customHeight="1" x14ac:dyDescent="0.2">
      <c r="A25" s="181"/>
      <c r="B25" s="578"/>
      <c r="C25" s="554"/>
      <c r="D25" s="555"/>
      <c r="E25" s="457" t="s">
        <v>164</v>
      </c>
      <c r="F25" s="437"/>
      <c r="G25" s="437"/>
      <c r="H25" s="437"/>
      <c r="I25" s="437"/>
      <c r="J25" s="437"/>
      <c r="K25" s="438"/>
      <c r="L25" s="458">
        <v>1</v>
      </c>
      <c r="M25" s="459"/>
      <c r="N25" s="459"/>
      <c r="O25" s="459"/>
      <c r="P25" s="501"/>
      <c r="Q25" s="458">
        <v>6830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229756</v>
      </c>
      <c r="BO25" s="371"/>
      <c r="BP25" s="371"/>
      <c r="BQ25" s="371"/>
      <c r="BR25" s="371"/>
      <c r="BS25" s="371"/>
      <c r="BT25" s="371"/>
      <c r="BU25" s="372"/>
      <c r="BV25" s="370">
        <v>310545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8" customHeight="1" x14ac:dyDescent="0.2">
      <c r="A26" s="181"/>
      <c r="B26" s="578"/>
      <c r="C26" s="554"/>
      <c r="D26" s="555"/>
      <c r="E26" s="457" t="s">
        <v>167</v>
      </c>
      <c r="F26" s="437"/>
      <c r="G26" s="437"/>
      <c r="H26" s="437"/>
      <c r="I26" s="437"/>
      <c r="J26" s="437"/>
      <c r="K26" s="438"/>
      <c r="L26" s="458">
        <v>1</v>
      </c>
      <c r="M26" s="459"/>
      <c r="N26" s="459"/>
      <c r="O26" s="459"/>
      <c r="P26" s="501"/>
      <c r="Q26" s="458">
        <v>6050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13750</v>
      </c>
      <c r="AN26" s="459"/>
      <c r="AO26" s="459"/>
      <c r="AP26" s="459"/>
      <c r="AQ26" s="459"/>
      <c r="AR26" s="501"/>
      <c r="AS26" s="458">
        <v>2750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8" customHeight="1" thickBot="1" x14ac:dyDescent="0.25">
      <c r="A27" s="181"/>
      <c r="B27" s="578"/>
      <c r="C27" s="554"/>
      <c r="D27" s="555"/>
      <c r="E27" s="457" t="s">
        <v>170</v>
      </c>
      <c r="F27" s="437"/>
      <c r="G27" s="437"/>
      <c r="H27" s="437"/>
      <c r="I27" s="437"/>
      <c r="J27" s="437"/>
      <c r="K27" s="438"/>
      <c r="L27" s="458">
        <v>1</v>
      </c>
      <c r="M27" s="459"/>
      <c r="N27" s="459"/>
      <c r="O27" s="459"/>
      <c r="P27" s="501"/>
      <c r="Q27" s="458">
        <v>3600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8" customHeight="1" x14ac:dyDescent="0.2">
      <c r="A28" s="181"/>
      <c r="B28" s="578"/>
      <c r="C28" s="554"/>
      <c r="D28" s="555"/>
      <c r="E28" s="457" t="s">
        <v>174</v>
      </c>
      <c r="F28" s="437"/>
      <c r="G28" s="437"/>
      <c r="H28" s="437"/>
      <c r="I28" s="437"/>
      <c r="J28" s="437"/>
      <c r="K28" s="438"/>
      <c r="L28" s="458">
        <v>1</v>
      </c>
      <c r="M28" s="459"/>
      <c r="N28" s="459"/>
      <c r="O28" s="459"/>
      <c r="P28" s="501"/>
      <c r="Q28" s="458">
        <v>3100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1282727</v>
      </c>
      <c r="BO28" s="371"/>
      <c r="BP28" s="371"/>
      <c r="BQ28" s="371"/>
      <c r="BR28" s="371"/>
      <c r="BS28" s="371"/>
      <c r="BT28" s="371"/>
      <c r="BU28" s="372"/>
      <c r="BV28" s="370">
        <v>1282318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8" customHeight="1" x14ac:dyDescent="0.2">
      <c r="A29" s="181"/>
      <c r="B29" s="578"/>
      <c r="C29" s="554"/>
      <c r="D29" s="555"/>
      <c r="E29" s="457" t="s">
        <v>177</v>
      </c>
      <c r="F29" s="437"/>
      <c r="G29" s="437"/>
      <c r="H29" s="437"/>
      <c r="I29" s="437"/>
      <c r="J29" s="437"/>
      <c r="K29" s="438"/>
      <c r="L29" s="458">
        <v>10</v>
      </c>
      <c r="M29" s="459"/>
      <c r="N29" s="459"/>
      <c r="O29" s="459"/>
      <c r="P29" s="501"/>
      <c r="Q29" s="458">
        <v>2900</v>
      </c>
      <c r="R29" s="459"/>
      <c r="S29" s="459"/>
      <c r="T29" s="459"/>
      <c r="U29" s="459"/>
      <c r="V29" s="501"/>
      <c r="W29" s="556"/>
      <c r="X29" s="557"/>
      <c r="Y29" s="558"/>
      <c r="Z29" s="457" t="s">
        <v>178</v>
      </c>
      <c r="AA29" s="437"/>
      <c r="AB29" s="437"/>
      <c r="AC29" s="437"/>
      <c r="AD29" s="437"/>
      <c r="AE29" s="437"/>
      <c r="AF29" s="437"/>
      <c r="AG29" s="438"/>
      <c r="AH29" s="458">
        <v>139</v>
      </c>
      <c r="AI29" s="459"/>
      <c r="AJ29" s="459"/>
      <c r="AK29" s="459"/>
      <c r="AL29" s="501"/>
      <c r="AM29" s="458">
        <v>421642</v>
      </c>
      <c r="AN29" s="459"/>
      <c r="AO29" s="459"/>
      <c r="AP29" s="459"/>
      <c r="AQ29" s="459"/>
      <c r="AR29" s="501"/>
      <c r="AS29" s="458">
        <v>3033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693799</v>
      </c>
      <c r="BO29" s="408"/>
      <c r="BP29" s="408"/>
      <c r="BQ29" s="408"/>
      <c r="BR29" s="408"/>
      <c r="BS29" s="408"/>
      <c r="BT29" s="408"/>
      <c r="BU29" s="409"/>
      <c r="BV29" s="407">
        <v>805620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8"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1495356</v>
      </c>
      <c r="BO30" s="527"/>
      <c r="BP30" s="527"/>
      <c r="BQ30" s="527"/>
      <c r="BR30" s="527"/>
      <c r="BS30" s="527"/>
      <c r="BT30" s="527"/>
      <c r="BU30" s="528"/>
      <c r="BV30" s="526">
        <v>1474084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富山県市町村会館管理組合（一般会計）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株式会社上市まちづくり公社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IF('各会計、関係団体の財政状況及び健全化判断比率'!B31="","",'各会計、関係団体の財政状況及び健全化判断比率'!B31)</f>
        <v>病院事業会計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IF('各会計、関係団体の財政状況及び健全化判断比率'!B33="","",'各会計、関係団体の財政状況及び健全化判断比率'!B33)</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富山市町村総合事務組合（一般会計）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墓地公園事業特別会計</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IF('各会計、関係団体の財政状況及び健全化判断比率'!B34="","",'各会計、関係団体の財政状況及び健全化判断比率'!B34)</f>
        <v>地域開発事業特別会計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滑川中新川地区広域情報事務組合（一般会計）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富山県後期高齢者医療広域連合（一般会計）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富山県後期高齢者医療広域連合（後期高齢者医療事業特別会計）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中新川広域行政事務組合（一般会計）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中新川広域行政事務組合（介護保険事業特別会計）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中新川広域行政事務組合（訪問看護事業特別会計）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中新川広域行政事務組合（下水道事業会計）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富山地区広域圏事務組合（一般会計）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njMjnC7Qi6IpOX2tRS9X4mZ68E+nwuk78KwwZvNKCh2gv1nTIu6ZkdglB02FmOD8r9ypsI+wGI7lynthqaZKwQ==" saltValue="zw+PMw3MnQaDuzZKtKA0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537</v>
      </c>
      <c r="D34" s="1151"/>
      <c r="E34" s="1152"/>
      <c r="F34" s="32">
        <v>4.7300000000000004</v>
      </c>
      <c r="G34" s="33">
        <v>8.6999999999999993</v>
      </c>
      <c r="H34" s="33">
        <v>15.39</v>
      </c>
      <c r="I34" s="33">
        <v>19.559999999999999</v>
      </c>
      <c r="J34" s="34">
        <v>20.92</v>
      </c>
      <c r="K34" s="22"/>
      <c r="L34" s="22"/>
      <c r="M34" s="22"/>
      <c r="N34" s="22"/>
      <c r="O34" s="22"/>
      <c r="P34" s="22"/>
    </row>
    <row r="35" spans="1:16" ht="39" customHeight="1" x14ac:dyDescent="0.2">
      <c r="A35" s="22"/>
      <c r="B35" s="35"/>
      <c r="C35" s="1145" t="s">
        <v>538</v>
      </c>
      <c r="D35" s="1146"/>
      <c r="E35" s="1147"/>
      <c r="F35" s="36">
        <v>11.64</v>
      </c>
      <c r="G35" s="37">
        <v>10.7</v>
      </c>
      <c r="H35" s="37">
        <v>9.2899999999999991</v>
      </c>
      <c r="I35" s="37">
        <v>8.89</v>
      </c>
      <c r="J35" s="38">
        <v>8.27</v>
      </c>
      <c r="K35" s="22"/>
      <c r="L35" s="22"/>
      <c r="M35" s="22"/>
      <c r="N35" s="22"/>
      <c r="O35" s="22"/>
      <c r="P35" s="22"/>
    </row>
    <row r="36" spans="1:16" ht="39" customHeight="1" x14ac:dyDescent="0.2">
      <c r="A36" s="22"/>
      <c r="B36" s="35"/>
      <c r="C36" s="1145" t="s">
        <v>539</v>
      </c>
      <c r="D36" s="1146"/>
      <c r="E36" s="1147"/>
      <c r="F36" s="36">
        <v>4.05</v>
      </c>
      <c r="G36" s="37">
        <v>4.8</v>
      </c>
      <c r="H36" s="37">
        <v>4.8899999999999997</v>
      </c>
      <c r="I36" s="37">
        <v>4.28</v>
      </c>
      <c r="J36" s="38">
        <v>3.81</v>
      </c>
      <c r="K36" s="22"/>
      <c r="L36" s="22"/>
      <c r="M36" s="22"/>
      <c r="N36" s="22"/>
      <c r="O36" s="22"/>
      <c r="P36" s="22"/>
    </row>
    <row r="37" spans="1:16" ht="39" customHeight="1" x14ac:dyDescent="0.2">
      <c r="A37" s="22"/>
      <c r="B37" s="35"/>
      <c r="C37" s="1145" t="s">
        <v>540</v>
      </c>
      <c r="D37" s="1146"/>
      <c r="E37" s="1147"/>
      <c r="F37" s="36">
        <v>0.24</v>
      </c>
      <c r="G37" s="37">
        <v>0.19</v>
      </c>
      <c r="H37" s="37">
        <v>0.19</v>
      </c>
      <c r="I37" s="37">
        <v>0.1</v>
      </c>
      <c r="J37" s="38">
        <v>0.86</v>
      </c>
      <c r="K37" s="22"/>
      <c r="L37" s="22"/>
      <c r="M37" s="22"/>
      <c r="N37" s="22"/>
      <c r="O37" s="22"/>
      <c r="P37" s="22"/>
    </row>
    <row r="38" spans="1:16" ht="39" customHeight="1" x14ac:dyDescent="0.2">
      <c r="A38" s="22"/>
      <c r="B38" s="35"/>
      <c r="C38" s="1145" t="s">
        <v>541</v>
      </c>
      <c r="D38" s="1146"/>
      <c r="E38" s="1147"/>
      <c r="F38" s="36">
        <v>0.46</v>
      </c>
      <c r="G38" s="37">
        <v>0.75</v>
      </c>
      <c r="H38" s="37">
        <v>0.69</v>
      </c>
      <c r="I38" s="37">
        <v>0.74</v>
      </c>
      <c r="J38" s="38">
        <v>0.78</v>
      </c>
      <c r="K38" s="22"/>
      <c r="L38" s="22"/>
      <c r="M38" s="22"/>
      <c r="N38" s="22"/>
      <c r="O38" s="22"/>
      <c r="P38" s="22"/>
    </row>
    <row r="39" spans="1:16" ht="39" customHeight="1" x14ac:dyDescent="0.2">
      <c r="A39" s="22"/>
      <c r="B39" s="35"/>
      <c r="C39" s="1145" t="s">
        <v>542</v>
      </c>
      <c r="D39" s="1146"/>
      <c r="E39" s="1147"/>
      <c r="F39" s="36">
        <v>0.11</v>
      </c>
      <c r="G39" s="37">
        <v>7.0000000000000007E-2</v>
      </c>
      <c r="H39" s="37">
        <v>0.09</v>
      </c>
      <c r="I39" s="37">
        <v>0.11</v>
      </c>
      <c r="J39" s="38">
        <v>0.55000000000000004</v>
      </c>
      <c r="K39" s="22"/>
      <c r="L39" s="22"/>
      <c r="M39" s="22"/>
      <c r="N39" s="22"/>
      <c r="O39" s="22"/>
      <c r="P39" s="22"/>
    </row>
    <row r="40" spans="1:16" ht="39" customHeight="1" x14ac:dyDescent="0.2">
      <c r="A40" s="22"/>
      <c r="B40" s="35"/>
      <c r="C40" s="1145" t="s">
        <v>543</v>
      </c>
      <c r="D40" s="1146"/>
      <c r="E40" s="1147"/>
      <c r="F40" s="36">
        <v>0.04</v>
      </c>
      <c r="G40" s="37">
        <v>0.03</v>
      </c>
      <c r="H40" s="37">
        <v>0.04</v>
      </c>
      <c r="I40" s="37">
        <v>0.08</v>
      </c>
      <c r="J40" s="38">
        <v>0.13</v>
      </c>
      <c r="K40" s="22"/>
      <c r="L40" s="22"/>
      <c r="M40" s="22"/>
      <c r="N40" s="22"/>
      <c r="O40" s="22"/>
      <c r="P40" s="22"/>
    </row>
    <row r="41" spans="1:16" ht="39" customHeight="1" x14ac:dyDescent="0.2">
      <c r="A41" s="22"/>
      <c r="B41" s="35"/>
      <c r="C41" s="1145" t="s">
        <v>544</v>
      </c>
      <c r="D41" s="1146"/>
      <c r="E41" s="1147"/>
      <c r="F41" s="36">
        <v>7.0000000000000007E-2</v>
      </c>
      <c r="G41" s="37">
        <v>0.06</v>
      </c>
      <c r="H41" s="37">
        <v>7.0000000000000007E-2</v>
      </c>
      <c r="I41" s="37">
        <v>7.0000000000000007E-2</v>
      </c>
      <c r="J41" s="38">
        <v>0.08</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0.08</v>
      </c>
      <c r="G43" s="42">
        <v>0.04</v>
      </c>
      <c r="H43" s="42">
        <v>0.04</v>
      </c>
      <c r="I43" s="42">
        <v>0.04</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NPstOqfbDnHSbU4rzcoZnHSbY2Rv2Um0sKLFleTObK+tABQt5tqAq2KwYJFafm5vaobOngiFChArTJ7QPBYkhQ==" saltValue="A7tGBYrokGi3z+2MLtod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 customHeight="1" x14ac:dyDescent="0.2">
      <c r="A45" s="48"/>
      <c r="B45" s="1153" t="s">
        <v>9</v>
      </c>
      <c r="C45" s="1154"/>
      <c r="D45" s="58"/>
      <c r="E45" s="1159" t="s">
        <v>10</v>
      </c>
      <c r="F45" s="1159"/>
      <c r="G45" s="1159"/>
      <c r="H45" s="1159"/>
      <c r="I45" s="1159"/>
      <c r="J45" s="1160"/>
      <c r="K45" s="59">
        <v>975</v>
      </c>
      <c r="L45" s="60">
        <v>991</v>
      </c>
      <c r="M45" s="60">
        <v>1008</v>
      </c>
      <c r="N45" s="60">
        <v>974</v>
      </c>
      <c r="O45" s="61">
        <v>910</v>
      </c>
      <c r="P45" s="48"/>
      <c r="Q45" s="48"/>
      <c r="R45" s="48"/>
      <c r="S45" s="48"/>
      <c r="T45" s="48"/>
      <c r="U45" s="48"/>
    </row>
    <row r="46" spans="1:21" ht="30.7"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 customHeight="1" x14ac:dyDescent="0.2">
      <c r="A48" s="48"/>
      <c r="B48" s="1155"/>
      <c r="C48" s="1156"/>
      <c r="D48" s="62"/>
      <c r="E48" s="1161" t="s">
        <v>13</v>
      </c>
      <c r="F48" s="1161"/>
      <c r="G48" s="1161"/>
      <c r="H48" s="1161"/>
      <c r="I48" s="1161"/>
      <c r="J48" s="1162"/>
      <c r="K48" s="63">
        <v>496</v>
      </c>
      <c r="L48" s="64">
        <v>473</v>
      </c>
      <c r="M48" s="64">
        <v>455</v>
      </c>
      <c r="N48" s="64">
        <v>451</v>
      </c>
      <c r="O48" s="65">
        <v>407</v>
      </c>
      <c r="P48" s="48"/>
      <c r="Q48" s="48"/>
      <c r="R48" s="48"/>
      <c r="S48" s="48"/>
      <c r="T48" s="48"/>
      <c r="U48" s="48"/>
    </row>
    <row r="49" spans="1:21" ht="30.7" customHeight="1" x14ac:dyDescent="0.2">
      <c r="A49" s="48"/>
      <c r="B49" s="1155"/>
      <c r="C49" s="1156"/>
      <c r="D49" s="62"/>
      <c r="E49" s="1161" t="s">
        <v>14</v>
      </c>
      <c r="F49" s="1161"/>
      <c r="G49" s="1161"/>
      <c r="H49" s="1161"/>
      <c r="I49" s="1161"/>
      <c r="J49" s="1162"/>
      <c r="K49" s="63">
        <v>533</v>
      </c>
      <c r="L49" s="64">
        <v>543</v>
      </c>
      <c r="M49" s="64">
        <v>528</v>
      </c>
      <c r="N49" s="64">
        <v>505</v>
      </c>
      <c r="O49" s="65">
        <v>485</v>
      </c>
      <c r="P49" s="48"/>
      <c r="Q49" s="48"/>
      <c r="R49" s="48"/>
      <c r="S49" s="48"/>
      <c r="T49" s="48"/>
      <c r="U49" s="48"/>
    </row>
    <row r="50" spans="1:21" ht="30.7" customHeight="1" x14ac:dyDescent="0.2">
      <c r="A50" s="48"/>
      <c r="B50" s="1155"/>
      <c r="C50" s="1156"/>
      <c r="D50" s="62"/>
      <c r="E50" s="1161" t="s">
        <v>15</v>
      </c>
      <c r="F50" s="1161"/>
      <c r="G50" s="1161"/>
      <c r="H50" s="1161"/>
      <c r="I50" s="1161"/>
      <c r="J50" s="1162"/>
      <c r="K50" s="63">
        <v>13</v>
      </c>
      <c r="L50" s="64">
        <v>11</v>
      </c>
      <c r="M50" s="64">
        <v>8</v>
      </c>
      <c r="N50" s="64">
        <v>4</v>
      </c>
      <c r="O50" s="65">
        <v>4</v>
      </c>
      <c r="P50" s="48"/>
      <c r="Q50" s="48"/>
      <c r="R50" s="48"/>
      <c r="S50" s="48"/>
      <c r="T50" s="48"/>
      <c r="U50" s="48"/>
    </row>
    <row r="51" spans="1:21" ht="30.7"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 customHeight="1" x14ac:dyDescent="0.2">
      <c r="A52" s="48"/>
      <c r="B52" s="1163" t="s">
        <v>17</v>
      </c>
      <c r="C52" s="1164"/>
      <c r="D52" s="66"/>
      <c r="E52" s="1161" t="s">
        <v>18</v>
      </c>
      <c r="F52" s="1161"/>
      <c r="G52" s="1161"/>
      <c r="H52" s="1161"/>
      <c r="I52" s="1161"/>
      <c r="J52" s="1162"/>
      <c r="K52" s="63">
        <v>1249</v>
      </c>
      <c r="L52" s="64">
        <v>1217</v>
      </c>
      <c r="M52" s="64">
        <v>1194</v>
      </c>
      <c r="N52" s="64">
        <v>1135</v>
      </c>
      <c r="O52" s="65">
        <v>1094</v>
      </c>
      <c r="P52" s="48"/>
      <c r="Q52" s="48"/>
      <c r="R52" s="48"/>
      <c r="S52" s="48"/>
      <c r="T52" s="48"/>
      <c r="U52" s="48"/>
    </row>
    <row r="53" spans="1:21" ht="30.7" customHeight="1" thickBot="1" x14ac:dyDescent="0.25">
      <c r="A53" s="48"/>
      <c r="B53" s="1165" t="s">
        <v>19</v>
      </c>
      <c r="C53" s="1166"/>
      <c r="D53" s="67"/>
      <c r="E53" s="1167" t="s">
        <v>20</v>
      </c>
      <c r="F53" s="1167"/>
      <c r="G53" s="1167"/>
      <c r="H53" s="1167"/>
      <c r="I53" s="1167"/>
      <c r="J53" s="1168"/>
      <c r="K53" s="68">
        <v>768</v>
      </c>
      <c r="L53" s="69">
        <v>801</v>
      </c>
      <c r="M53" s="69">
        <v>805</v>
      </c>
      <c r="N53" s="69">
        <v>799</v>
      </c>
      <c r="O53" s="70">
        <v>712</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77phKz+HwLwxesclh9eMzwAOBGwMXusxRGm93ORWHfsGWzwLFg2BLGtfBWSEvY90jGUt9XZMgKF67LAJj5A0w==" saltValue="ZUe/ln63rQyb86HUXYat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 customHeight="1" x14ac:dyDescent="0.2">
      <c r="B41" s="1184" t="s">
        <v>30</v>
      </c>
      <c r="C41" s="1185"/>
      <c r="D41" s="105"/>
      <c r="E41" s="1190" t="s">
        <v>31</v>
      </c>
      <c r="F41" s="1190"/>
      <c r="G41" s="1190"/>
      <c r="H41" s="1191"/>
      <c r="I41" s="355">
        <v>8330</v>
      </c>
      <c r="J41" s="356">
        <v>8371</v>
      </c>
      <c r="K41" s="356">
        <v>8018</v>
      </c>
      <c r="L41" s="356">
        <v>7714</v>
      </c>
      <c r="M41" s="357">
        <v>7332</v>
      </c>
    </row>
    <row r="42" spans="2:13" ht="27.7" customHeight="1" x14ac:dyDescent="0.2">
      <c r="B42" s="1186"/>
      <c r="C42" s="1187"/>
      <c r="D42" s="106"/>
      <c r="E42" s="1192" t="s">
        <v>32</v>
      </c>
      <c r="F42" s="1192"/>
      <c r="G42" s="1192"/>
      <c r="H42" s="1193"/>
      <c r="I42" s="358">
        <v>33</v>
      </c>
      <c r="J42" s="359">
        <v>21</v>
      </c>
      <c r="K42" s="359">
        <v>14</v>
      </c>
      <c r="L42" s="359">
        <v>10</v>
      </c>
      <c r="M42" s="360">
        <v>7</v>
      </c>
    </row>
    <row r="43" spans="2:13" ht="27.7" customHeight="1" x14ac:dyDescent="0.2">
      <c r="B43" s="1186"/>
      <c r="C43" s="1187"/>
      <c r="D43" s="106"/>
      <c r="E43" s="1192" t="s">
        <v>33</v>
      </c>
      <c r="F43" s="1192"/>
      <c r="G43" s="1192"/>
      <c r="H43" s="1193"/>
      <c r="I43" s="358">
        <v>4700</v>
      </c>
      <c r="J43" s="359">
        <v>4325</v>
      </c>
      <c r="K43" s="359">
        <v>4041</v>
      </c>
      <c r="L43" s="359">
        <v>3750</v>
      </c>
      <c r="M43" s="360">
        <v>3915</v>
      </c>
    </row>
    <row r="44" spans="2:13" ht="27.7" customHeight="1" x14ac:dyDescent="0.2">
      <c r="B44" s="1186"/>
      <c r="C44" s="1187"/>
      <c r="D44" s="106"/>
      <c r="E44" s="1192" t="s">
        <v>34</v>
      </c>
      <c r="F44" s="1192"/>
      <c r="G44" s="1192"/>
      <c r="H44" s="1193"/>
      <c r="I44" s="358">
        <v>7057</v>
      </c>
      <c r="J44" s="359">
        <v>6641</v>
      </c>
      <c r="K44" s="359">
        <v>6229</v>
      </c>
      <c r="L44" s="359">
        <v>5740</v>
      </c>
      <c r="M44" s="360">
        <v>5192</v>
      </c>
    </row>
    <row r="45" spans="2:13" ht="27.7" customHeight="1" x14ac:dyDescent="0.2">
      <c r="B45" s="1186"/>
      <c r="C45" s="1187"/>
      <c r="D45" s="106"/>
      <c r="E45" s="1192" t="s">
        <v>35</v>
      </c>
      <c r="F45" s="1192"/>
      <c r="G45" s="1192"/>
      <c r="H45" s="1193"/>
      <c r="I45" s="358">
        <v>842</v>
      </c>
      <c r="J45" s="359">
        <v>858</v>
      </c>
      <c r="K45" s="359">
        <v>863</v>
      </c>
      <c r="L45" s="359">
        <v>855</v>
      </c>
      <c r="M45" s="360">
        <v>779</v>
      </c>
    </row>
    <row r="46" spans="2:13" ht="27.7" customHeight="1" x14ac:dyDescent="0.2">
      <c r="B46" s="1186"/>
      <c r="C46" s="1187"/>
      <c r="D46" s="107"/>
      <c r="E46" s="1192" t="s">
        <v>36</v>
      </c>
      <c r="F46" s="1192"/>
      <c r="G46" s="1192"/>
      <c r="H46" s="1193"/>
      <c r="I46" s="358" t="s">
        <v>491</v>
      </c>
      <c r="J46" s="359" t="s">
        <v>491</v>
      </c>
      <c r="K46" s="359" t="s">
        <v>491</v>
      </c>
      <c r="L46" s="359" t="s">
        <v>491</v>
      </c>
      <c r="M46" s="360" t="s">
        <v>491</v>
      </c>
    </row>
    <row r="47" spans="2:13" ht="27.7" customHeight="1" x14ac:dyDescent="0.2">
      <c r="B47" s="1186"/>
      <c r="C47" s="1187"/>
      <c r="D47" s="108"/>
      <c r="E47" s="1194" t="s">
        <v>37</v>
      </c>
      <c r="F47" s="1195"/>
      <c r="G47" s="1195"/>
      <c r="H47" s="1196"/>
      <c r="I47" s="358" t="s">
        <v>491</v>
      </c>
      <c r="J47" s="359" t="s">
        <v>491</v>
      </c>
      <c r="K47" s="359" t="s">
        <v>491</v>
      </c>
      <c r="L47" s="359" t="s">
        <v>491</v>
      </c>
      <c r="M47" s="360" t="s">
        <v>491</v>
      </c>
    </row>
    <row r="48" spans="2:13" ht="27.7" customHeight="1" x14ac:dyDescent="0.2">
      <c r="B48" s="1186"/>
      <c r="C48" s="1187"/>
      <c r="D48" s="106"/>
      <c r="E48" s="1192" t="s">
        <v>38</v>
      </c>
      <c r="F48" s="1192"/>
      <c r="G48" s="1192"/>
      <c r="H48" s="1193"/>
      <c r="I48" s="358" t="s">
        <v>491</v>
      </c>
      <c r="J48" s="359" t="s">
        <v>491</v>
      </c>
      <c r="K48" s="359" t="s">
        <v>491</v>
      </c>
      <c r="L48" s="359" t="s">
        <v>491</v>
      </c>
      <c r="M48" s="360" t="s">
        <v>491</v>
      </c>
    </row>
    <row r="49" spans="2:13" ht="27.7" customHeight="1" x14ac:dyDescent="0.2">
      <c r="B49" s="1188"/>
      <c r="C49" s="1189"/>
      <c r="D49" s="106"/>
      <c r="E49" s="1192" t="s">
        <v>39</v>
      </c>
      <c r="F49" s="1192"/>
      <c r="G49" s="1192"/>
      <c r="H49" s="1193"/>
      <c r="I49" s="358" t="s">
        <v>491</v>
      </c>
      <c r="J49" s="359" t="s">
        <v>491</v>
      </c>
      <c r="K49" s="359" t="s">
        <v>491</v>
      </c>
      <c r="L49" s="359" t="s">
        <v>491</v>
      </c>
      <c r="M49" s="360" t="s">
        <v>491</v>
      </c>
    </row>
    <row r="50" spans="2:13" ht="27.7" customHeight="1" x14ac:dyDescent="0.2">
      <c r="B50" s="1197" t="s">
        <v>40</v>
      </c>
      <c r="C50" s="1198"/>
      <c r="D50" s="109"/>
      <c r="E50" s="1192" t="s">
        <v>41</v>
      </c>
      <c r="F50" s="1192"/>
      <c r="G50" s="1192"/>
      <c r="H50" s="1193"/>
      <c r="I50" s="358">
        <v>3081</v>
      </c>
      <c r="J50" s="359">
        <v>3112</v>
      </c>
      <c r="K50" s="359">
        <v>3698</v>
      </c>
      <c r="L50" s="359">
        <v>3963</v>
      </c>
      <c r="M50" s="360">
        <v>3873</v>
      </c>
    </row>
    <row r="51" spans="2:13" ht="27.7" customHeight="1" x14ac:dyDescent="0.2">
      <c r="B51" s="1186"/>
      <c r="C51" s="1187"/>
      <c r="D51" s="106"/>
      <c r="E51" s="1192" t="s">
        <v>42</v>
      </c>
      <c r="F51" s="1192"/>
      <c r="G51" s="1192"/>
      <c r="H51" s="1193"/>
      <c r="I51" s="358">
        <v>777</v>
      </c>
      <c r="J51" s="359">
        <v>672</v>
      </c>
      <c r="K51" s="359">
        <v>589</v>
      </c>
      <c r="L51" s="359">
        <v>542</v>
      </c>
      <c r="M51" s="360">
        <v>496</v>
      </c>
    </row>
    <row r="52" spans="2:13" ht="27.7" customHeight="1" x14ac:dyDescent="0.2">
      <c r="B52" s="1188"/>
      <c r="C52" s="1189"/>
      <c r="D52" s="106"/>
      <c r="E52" s="1192" t="s">
        <v>43</v>
      </c>
      <c r="F52" s="1192"/>
      <c r="G52" s="1192"/>
      <c r="H52" s="1193"/>
      <c r="I52" s="358">
        <v>11993</v>
      </c>
      <c r="J52" s="359">
        <v>11519</v>
      </c>
      <c r="K52" s="359">
        <v>11006</v>
      </c>
      <c r="L52" s="359">
        <v>10573</v>
      </c>
      <c r="M52" s="360">
        <v>9950</v>
      </c>
    </row>
    <row r="53" spans="2:13" ht="27.7" customHeight="1" thickBot="1" x14ac:dyDescent="0.25">
      <c r="B53" s="1199" t="s">
        <v>19</v>
      </c>
      <c r="C53" s="1200"/>
      <c r="D53" s="110"/>
      <c r="E53" s="1201" t="s">
        <v>44</v>
      </c>
      <c r="F53" s="1201"/>
      <c r="G53" s="1201"/>
      <c r="H53" s="1202"/>
      <c r="I53" s="361">
        <v>5110</v>
      </c>
      <c r="J53" s="362">
        <v>4914</v>
      </c>
      <c r="K53" s="362">
        <v>3872</v>
      </c>
      <c r="L53" s="362">
        <v>2992</v>
      </c>
      <c r="M53" s="363">
        <v>2906</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eSVli/Pb0XoIEaMNSwvmgvkQ8L1cMOF9nc7WEqVaJz7iNHkR2vfUx20Y2cMdL1VltDvZzBKlouCHp37oyYmJwQ==" saltValue="MfOBFb6i/fySWDI89OC8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532</v>
      </c>
      <c r="G54" s="119" t="s">
        <v>533</v>
      </c>
      <c r="H54" s="120" t="s">
        <v>534</v>
      </c>
    </row>
    <row r="55" spans="2:8" ht="52.45" customHeight="1" x14ac:dyDescent="0.2">
      <c r="B55" s="121"/>
      <c r="C55" s="1211" t="s">
        <v>46</v>
      </c>
      <c r="D55" s="1211"/>
      <c r="E55" s="1212"/>
      <c r="F55" s="122">
        <v>1280</v>
      </c>
      <c r="G55" s="122">
        <v>1282</v>
      </c>
      <c r="H55" s="123">
        <v>1283</v>
      </c>
    </row>
    <row r="56" spans="2:8" ht="52.45" customHeight="1" x14ac:dyDescent="0.2">
      <c r="B56" s="124"/>
      <c r="C56" s="1213" t="s">
        <v>47</v>
      </c>
      <c r="D56" s="1213"/>
      <c r="E56" s="1214"/>
      <c r="F56" s="125">
        <v>806</v>
      </c>
      <c r="G56" s="125">
        <v>806</v>
      </c>
      <c r="H56" s="126">
        <v>694</v>
      </c>
    </row>
    <row r="57" spans="2:8" ht="53.25" customHeight="1" x14ac:dyDescent="0.2">
      <c r="B57" s="124"/>
      <c r="C57" s="1215" t="s">
        <v>48</v>
      </c>
      <c r="D57" s="1215"/>
      <c r="E57" s="1216"/>
      <c r="F57" s="127">
        <v>1191</v>
      </c>
      <c r="G57" s="127">
        <v>1474</v>
      </c>
      <c r="H57" s="128">
        <v>1495</v>
      </c>
    </row>
    <row r="58" spans="2:8" ht="45.7" customHeight="1" x14ac:dyDescent="0.2">
      <c r="B58" s="129"/>
      <c r="C58" s="1203" t="s">
        <v>554</v>
      </c>
      <c r="D58" s="1204"/>
      <c r="E58" s="1205"/>
      <c r="F58" s="130">
        <v>488</v>
      </c>
      <c r="G58" s="130">
        <v>768</v>
      </c>
      <c r="H58" s="131">
        <v>770</v>
      </c>
    </row>
    <row r="59" spans="2:8" ht="45.7" customHeight="1" x14ac:dyDescent="0.2">
      <c r="B59" s="129"/>
      <c r="C59" s="1203" t="s">
        <v>555</v>
      </c>
      <c r="D59" s="1204"/>
      <c r="E59" s="1205"/>
      <c r="F59" s="130">
        <v>279</v>
      </c>
      <c r="G59" s="130">
        <v>279</v>
      </c>
      <c r="H59" s="131">
        <v>281</v>
      </c>
    </row>
    <row r="60" spans="2:8" ht="45.7" customHeight="1" x14ac:dyDescent="0.2">
      <c r="B60" s="129"/>
      <c r="C60" s="1203" t="s">
        <v>556</v>
      </c>
      <c r="D60" s="1204"/>
      <c r="E60" s="1205"/>
      <c r="F60" s="130">
        <v>229</v>
      </c>
      <c r="G60" s="130">
        <v>229</v>
      </c>
      <c r="H60" s="131">
        <v>247</v>
      </c>
    </row>
    <row r="61" spans="2:8" ht="45.7" customHeight="1" x14ac:dyDescent="0.2">
      <c r="B61" s="129"/>
      <c r="C61" s="1203" t="s">
        <v>557</v>
      </c>
      <c r="D61" s="1204"/>
      <c r="E61" s="1205"/>
      <c r="F61" s="130">
        <v>60</v>
      </c>
      <c r="G61" s="130">
        <v>60</v>
      </c>
      <c r="H61" s="131">
        <v>56</v>
      </c>
    </row>
    <row r="62" spans="2:8" ht="45.7" customHeight="1" thickBot="1" x14ac:dyDescent="0.25">
      <c r="B62" s="132"/>
      <c r="C62" s="1206" t="s">
        <v>558</v>
      </c>
      <c r="D62" s="1207"/>
      <c r="E62" s="1208"/>
      <c r="F62" s="133">
        <v>34</v>
      </c>
      <c r="G62" s="133">
        <v>35</v>
      </c>
      <c r="H62" s="134">
        <v>35</v>
      </c>
    </row>
    <row r="63" spans="2:8" ht="52.45" customHeight="1" thickBot="1" x14ac:dyDescent="0.25">
      <c r="B63" s="135"/>
      <c r="C63" s="1209" t="s">
        <v>49</v>
      </c>
      <c r="D63" s="1209"/>
      <c r="E63" s="1210"/>
      <c r="F63" s="136">
        <v>3277</v>
      </c>
      <c r="G63" s="136">
        <v>3562</v>
      </c>
      <c r="H63" s="137">
        <v>3472</v>
      </c>
    </row>
    <row r="64" spans="2:8" ht="13.8" x14ac:dyDescent="0.2"/>
  </sheetData>
  <sheetProtection algorithmName="SHA-512" hashValue="tJWCeqqpf73SZmncQMuziom8T/MRD849mVZpfGDr0QC6Bn2Z/f7DzaQtVmQBaRVElRHEZcGBD21ZkjqRBoPoqQ==" saltValue="P7ldBgQFW183K3rItwqf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1CC5-2DB8-4A3F-BC15-FCD949F83D44}">
  <sheetPr>
    <pageSetUpPr fitToPage="1"/>
  </sheetPr>
  <dimension ref="A1:DE85"/>
  <sheetViews>
    <sheetView showGridLines="0" tabSelected="1" topLeftCell="AE61"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8"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8"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8"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8"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8"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8"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8"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8"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8"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8"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8"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8"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8"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8"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8"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8" x14ac:dyDescent="0.2">
      <c r="DD19" s="1219"/>
      <c r="DE19" s="1219"/>
    </row>
    <row r="20" spans="1:109" ht="13.8"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8" x14ac:dyDescent="0.2">
      <c r="B23" s="1225"/>
    </row>
    <row r="24" spans="1:109" ht="13.8" x14ac:dyDescent="0.2">
      <c r="B24" s="1225"/>
    </row>
    <row r="25" spans="1:109" ht="13.8" x14ac:dyDescent="0.2">
      <c r="B25" s="1225"/>
    </row>
    <row r="26" spans="1:109" ht="13.8" x14ac:dyDescent="0.2">
      <c r="B26" s="1225"/>
    </row>
    <row r="27" spans="1:109" ht="13.8" x14ac:dyDescent="0.2">
      <c r="B27" s="1225"/>
    </row>
    <row r="28" spans="1:109" ht="13.8" x14ac:dyDescent="0.2">
      <c r="B28" s="1225"/>
    </row>
    <row r="29" spans="1:109" ht="13.8" x14ac:dyDescent="0.2">
      <c r="B29" s="1225"/>
    </row>
    <row r="30" spans="1:109" ht="13.8" x14ac:dyDescent="0.2">
      <c r="B30" s="1225"/>
    </row>
    <row r="31" spans="1:109" ht="13.8" x14ac:dyDescent="0.2">
      <c r="B31" s="1225"/>
    </row>
    <row r="32" spans="1:109" ht="13.8" x14ac:dyDescent="0.2">
      <c r="B32" s="1225"/>
    </row>
    <row r="33" spans="2:109" ht="13.8" x14ac:dyDescent="0.2">
      <c r="B33" s="1225"/>
    </row>
    <row r="34" spans="2:109" ht="13.8" x14ac:dyDescent="0.2">
      <c r="B34" s="1225"/>
    </row>
    <row r="35" spans="2:109" ht="13.8" x14ac:dyDescent="0.2">
      <c r="B35" s="1225"/>
    </row>
    <row r="36" spans="2:109" ht="13.8" x14ac:dyDescent="0.2">
      <c r="B36" s="1225"/>
    </row>
    <row r="37" spans="2:109" ht="13.8" x14ac:dyDescent="0.2">
      <c r="B37" s="1225"/>
    </row>
    <row r="38" spans="2:109" ht="13.8" x14ac:dyDescent="0.2">
      <c r="B38" s="1225"/>
    </row>
    <row r="39" spans="2:109" ht="13.8"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8" x14ac:dyDescent="0.2">
      <c r="B40" s="1230"/>
      <c r="DD40" s="1230"/>
      <c r="DE40" s="1219"/>
    </row>
    <row r="41" spans="2:109" ht="16.3" x14ac:dyDescent="0.2">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8" x14ac:dyDescent="0.2">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8"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8"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8"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8"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8"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8" x14ac:dyDescent="0.2">
      <c r="B49" s="1225"/>
      <c r="AN49" s="1219" t="s">
        <v>575</v>
      </c>
    </row>
    <row r="50" spans="1:109" ht="13.8"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576</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v>100.8</v>
      </c>
      <c r="BQ51" s="1255"/>
      <c r="BR51" s="1255"/>
      <c r="BS51" s="1255"/>
      <c r="BT51" s="1255"/>
      <c r="BU51" s="1255"/>
      <c r="BV51" s="1255"/>
      <c r="BW51" s="1255"/>
      <c r="BX51" s="1255">
        <v>93</v>
      </c>
      <c r="BY51" s="1255"/>
      <c r="BZ51" s="1255"/>
      <c r="CA51" s="1255"/>
      <c r="CB51" s="1255"/>
      <c r="CC51" s="1255"/>
      <c r="CD51" s="1255"/>
      <c r="CE51" s="1255"/>
      <c r="CF51" s="1255">
        <v>69.900000000000006</v>
      </c>
      <c r="CG51" s="1255"/>
      <c r="CH51" s="1255"/>
      <c r="CI51" s="1255"/>
      <c r="CJ51" s="1255"/>
      <c r="CK51" s="1255"/>
      <c r="CL51" s="1255"/>
      <c r="CM51" s="1255"/>
      <c r="CN51" s="1255">
        <v>56</v>
      </c>
      <c r="CO51" s="1255"/>
      <c r="CP51" s="1255"/>
      <c r="CQ51" s="1255"/>
      <c r="CR51" s="1255"/>
      <c r="CS51" s="1255"/>
      <c r="CT51" s="1255"/>
      <c r="CU51" s="1255"/>
      <c r="CV51" s="1256"/>
      <c r="CW51" s="1255"/>
      <c r="CX51" s="1255"/>
      <c r="CY51" s="1255"/>
      <c r="CZ51" s="1255"/>
      <c r="DA51" s="1255"/>
      <c r="DB51" s="1255"/>
      <c r="DC51" s="1255"/>
    </row>
    <row r="52" spans="1:109" ht="13.8"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8"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66.900000000000006</v>
      </c>
      <c r="BQ53" s="1255"/>
      <c r="BR53" s="1255"/>
      <c r="BS53" s="1255"/>
      <c r="BT53" s="1255"/>
      <c r="BU53" s="1255"/>
      <c r="BV53" s="1255"/>
      <c r="BW53" s="1255"/>
      <c r="BX53" s="1255">
        <v>68.3</v>
      </c>
      <c r="BY53" s="1255"/>
      <c r="BZ53" s="1255"/>
      <c r="CA53" s="1255"/>
      <c r="CB53" s="1255"/>
      <c r="CC53" s="1255"/>
      <c r="CD53" s="1255"/>
      <c r="CE53" s="1255"/>
      <c r="CF53" s="1255">
        <v>69.5</v>
      </c>
      <c r="CG53" s="1255"/>
      <c r="CH53" s="1255"/>
      <c r="CI53" s="1255"/>
      <c r="CJ53" s="1255"/>
      <c r="CK53" s="1255"/>
      <c r="CL53" s="1255"/>
      <c r="CM53" s="1255"/>
      <c r="CN53" s="1255">
        <v>70.7</v>
      </c>
      <c r="CO53" s="1255"/>
      <c r="CP53" s="1255"/>
      <c r="CQ53" s="1255"/>
      <c r="CR53" s="1255"/>
      <c r="CS53" s="1255"/>
      <c r="CT53" s="1255"/>
      <c r="CU53" s="1255"/>
      <c r="CV53" s="1256"/>
      <c r="CW53" s="1255"/>
      <c r="CX53" s="1255"/>
      <c r="CY53" s="1255"/>
      <c r="CZ53" s="1255"/>
      <c r="DA53" s="1255"/>
      <c r="DB53" s="1255"/>
      <c r="DC53" s="1255"/>
    </row>
    <row r="54" spans="1:109" ht="13.8"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8" x14ac:dyDescent="0.2">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577</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6"/>
      <c r="CW55" s="1255"/>
      <c r="CX55" s="1255"/>
      <c r="CY55" s="1255"/>
      <c r="CZ55" s="1255"/>
      <c r="DA55" s="1255"/>
      <c r="DB55" s="1255"/>
      <c r="DC55" s="1255"/>
    </row>
    <row r="56" spans="1:109" ht="13.8"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8"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65.099999999999994</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ht="13.8"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ht="13.8"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8"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8"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8"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3" x14ac:dyDescent="0.2">
      <c r="B63" s="1265" t="s">
        <v>580</v>
      </c>
    </row>
    <row r="64" spans="1:109" ht="13.8" x14ac:dyDescent="0.2">
      <c r="B64" s="1225"/>
      <c r="G64" s="1232"/>
      <c r="I64" s="1266"/>
      <c r="J64" s="1266"/>
      <c r="K64" s="1266"/>
      <c r="L64" s="1266"/>
      <c r="M64" s="1266"/>
      <c r="N64" s="1267"/>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8" x14ac:dyDescent="0.2">
      <c r="B65" s="1225"/>
      <c r="AN65" s="1234" t="s">
        <v>581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8"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8"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8"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8"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8"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8" x14ac:dyDescent="0.2">
      <c r="B71" s="1225"/>
      <c r="G71" s="1271"/>
      <c r="I71" s="1272"/>
      <c r="J71" s="1269"/>
      <c r="K71" s="1269"/>
      <c r="L71" s="1270"/>
      <c r="M71" s="1269"/>
      <c r="N71" s="1270"/>
      <c r="AM71" s="1271"/>
      <c r="AN71" s="1219" t="s">
        <v>575</v>
      </c>
    </row>
    <row r="72" spans="2:107" ht="13.8"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ht="13.8" x14ac:dyDescent="0.2">
      <c r="B73" s="1225"/>
      <c r="G73" s="1251"/>
      <c r="H73" s="1251"/>
      <c r="I73" s="1251"/>
      <c r="J73" s="1251"/>
      <c r="K73" s="1273"/>
      <c r="L73" s="1273"/>
      <c r="M73" s="1273"/>
      <c r="N73" s="1273"/>
      <c r="AM73" s="1243"/>
      <c r="AN73" s="1254" t="s">
        <v>576</v>
      </c>
      <c r="AO73" s="1254"/>
      <c r="AP73" s="1254"/>
      <c r="AQ73" s="1254"/>
      <c r="AR73" s="1254"/>
      <c r="AS73" s="1254"/>
      <c r="AT73" s="1254"/>
      <c r="AU73" s="1254"/>
      <c r="AV73" s="1254"/>
      <c r="AW73" s="1254"/>
      <c r="AX73" s="1254"/>
      <c r="AY73" s="1254"/>
      <c r="AZ73" s="1254"/>
      <c r="BA73" s="1254"/>
      <c r="BB73" s="1254" t="s">
        <v>577</v>
      </c>
      <c r="BC73" s="1254"/>
      <c r="BD73" s="1254"/>
      <c r="BE73" s="1254"/>
      <c r="BF73" s="1254"/>
      <c r="BG73" s="1254"/>
      <c r="BH73" s="1254"/>
      <c r="BI73" s="1254"/>
      <c r="BJ73" s="1254"/>
      <c r="BK73" s="1254"/>
      <c r="BL73" s="1254"/>
      <c r="BM73" s="1254"/>
      <c r="BN73" s="1254"/>
      <c r="BO73" s="1254"/>
      <c r="BP73" s="1255">
        <v>100.8</v>
      </c>
      <c r="BQ73" s="1255"/>
      <c r="BR73" s="1255"/>
      <c r="BS73" s="1255"/>
      <c r="BT73" s="1255"/>
      <c r="BU73" s="1255"/>
      <c r="BV73" s="1255"/>
      <c r="BW73" s="1255"/>
      <c r="BX73" s="1255">
        <v>93</v>
      </c>
      <c r="BY73" s="1255"/>
      <c r="BZ73" s="1255"/>
      <c r="CA73" s="1255"/>
      <c r="CB73" s="1255"/>
      <c r="CC73" s="1255"/>
      <c r="CD73" s="1255"/>
      <c r="CE73" s="1255"/>
      <c r="CF73" s="1255">
        <v>69.900000000000006</v>
      </c>
      <c r="CG73" s="1255"/>
      <c r="CH73" s="1255"/>
      <c r="CI73" s="1255"/>
      <c r="CJ73" s="1255"/>
      <c r="CK73" s="1255"/>
      <c r="CL73" s="1255"/>
      <c r="CM73" s="1255"/>
      <c r="CN73" s="1255">
        <v>56</v>
      </c>
      <c r="CO73" s="1255"/>
      <c r="CP73" s="1255"/>
      <c r="CQ73" s="1255"/>
      <c r="CR73" s="1255"/>
      <c r="CS73" s="1255"/>
      <c r="CT73" s="1255"/>
      <c r="CU73" s="1255"/>
      <c r="CV73" s="1255">
        <v>53.8</v>
      </c>
      <c r="CW73" s="1255"/>
      <c r="CX73" s="1255"/>
      <c r="CY73" s="1255"/>
      <c r="CZ73" s="1255"/>
      <c r="DA73" s="1255"/>
      <c r="DB73" s="1255"/>
      <c r="DC73" s="1255"/>
    </row>
    <row r="74" spans="2:107" ht="13.8"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8"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582</v>
      </c>
      <c r="BC75" s="1254"/>
      <c r="BD75" s="1254"/>
      <c r="BE75" s="1254"/>
      <c r="BF75" s="1254"/>
      <c r="BG75" s="1254"/>
      <c r="BH75" s="1254"/>
      <c r="BI75" s="1254"/>
      <c r="BJ75" s="1254"/>
      <c r="BK75" s="1254"/>
      <c r="BL75" s="1254"/>
      <c r="BM75" s="1254"/>
      <c r="BN75" s="1254"/>
      <c r="BO75" s="1254"/>
      <c r="BP75" s="1255">
        <v>15.7</v>
      </c>
      <c r="BQ75" s="1255"/>
      <c r="BR75" s="1255"/>
      <c r="BS75" s="1255"/>
      <c r="BT75" s="1255"/>
      <c r="BU75" s="1255"/>
      <c r="BV75" s="1255"/>
      <c r="BW75" s="1255"/>
      <c r="BX75" s="1255">
        <v>15.3</v>
      </c>
      <c r="BY75" s="1255"/>
      <c r="BZ75" s="1255"/>
      <c r="CA75" s="1255"/>
      <c r="CB75" s="1255"/>
      <c r="CC75" s="1255"/>
      <c r="CD75" s="1255"/>
      <c r="CE75" s="1255"/>
      <c r="CF75" s="1255">
        <v>14.9</v>
      </c>
      <c r="CG75" s="1255"/>
      <c r="CH75" s="1255"/>
      <c r="CI75" s="1255"/>
      <c r="CJ75" s="1255"/>
      <c r="CK75" s="1255"/>
      <c r="CL75" s="1255"/>
      <c r="CM75" s="1255"/>
      <c r="CN75" s="1255">
        <v>14.8</v>
      </c>
      <c r="CO75" s="1255"/>
      <c r="CP75" s="1255"/>
      <c r="CQ75" s="1255"/>
      <c r="CR75" s="1255"/>
      <c r="CS75" s="1255"/>
      <c r="CT75" s="1255"/>
      <c r="CU75" s="1255"/>
      <c r="CV75" s="1255">
        <v>14.2</v>
      </c>
      <c r="CW75" s="1255"/>
      <c r="CX75" s="1255"/>
      <c r="CY75" s="1255"/>
      <c r="CZ75" s="1255"/>
      <c r="DA75" s="1255"/>
      <c r="DB75" s="1255"/>
      <c r="DC75" s="1255"/>
    </row>
    <row r="76" spans="2:107" ht="13.8"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8" x14ac:dyDescent="0.2">
      <c r="B77" s="1225"/>
      <c r="G77" s="1244"/>
      <c r="H77" s="1244"/>
      <c r="I77" s="1244"/>
      <c r="J77" s="1244"/>
      <c r="K77" s="1273"/>
      <c r="L77" s="1273"/>
      <c r="M77" s="1273"/>
      <c r="N77" s="1273"/>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8"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8"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582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8.3000000000000007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3.8"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8" x14ac:dyDescent="0.2">
      <c r="B81" s="1225"/>
    </row>
    <row r="82" spans="2:109" ht="16.3"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8"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8" x14ac:dyDescent="0.2">
      <c r="DD84" s="1219"/>
      <c r="DE84" s="1219"/>
    </row>
    <row r="85" spans="2:109" ht="13.8" x14ac:dyDescent="0.2">
      <c r="DD85" s="1219"/>
      <c r="DE85" s="1219"/>
    </row>
  </sheetData>
  <sheetProtection algorithmName="SHA-512" hashValue="3+jm1KYOt4On9ywi82781KMZfhHePTxXgjP50o5EVb1L1XQNrlzSwDbDTypsRmxZyk67QPdPUGjl0CSyE9daOA==" saltValue="rOlEH9kBoMbDY8LKg6Frz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81C32-DDF5-4DB2-B136-9FD504A02E1B}">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8" x14ac:dyDescent="0.2">
      <c r="S2" s="259"/>
      <c r="AH2" s="259"/>
    </row>
    <row r="3" spans="1: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8" x14ac:dyDescent="0.2"/>
    <row r="5" spans="1:34" ht="13.8" x14ac:dyDescent="0.2"/>
    <row r="6" spans="1:34" ht="13.8" x14ac:dyDescent="0.2"/>
    <row r="7" spans="1:34" ht="13.8" x14ac:dyDescent="0.2"/>
    <row r="8" spans="1:34" ht="13.8" x14ac:dyDescent="0.2"/>
    <row r="9" spans="1:34" ht="13.8" x14ac:dyDescent="0.2">
      <c r="AH9" s="259"/>
    </row>
    <row r="10" spans="1:34" ht="13.8" x14ac:dyDescent="0.2"/>
    <row r="11" spans="1:34" ht="13.8" x14ac:dyDescent="0.2"/>
    <row r="12" spans="1:34" ht="13.8" x14ac:dyDescent="0.2"/>
    <row r="13" spans="1:34" ht="13.8" x14ac:dyDescent="0.2"/>
    <row r="14" spans="1:34" ht="13.8" x14ac:dyDescent="0.2"/>
    <row r="15" spans="1:34" ht="13.8" x14ac:dyDescent="0.2"/>
    <row r="16" spans="1: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EAdDJa5ahochFym4YeHzAW5y6+lfi81EGL6LptfmDIUbE3dy3jMl3Iab1zSXymyvZWOspb7srsccxoGW+RMKrw==" saltValue="go/dYI6pOI7kHJrK4Nyj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C706B-FAB5-483D-A781-2DC7C08B1AD2}">
  <sheetPr>
    <pageSetUpPr fitToPage="1"/>
  </sheetPr>
  <dimension ref="A1:DR125"/>
  <sheetViews>
    <sheetView showGridLines="0" topLeftCell="A91"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8" x14ac:dyDescent="0.2">
      <c r="S2" s="259"/>
      <c r="AH2" s="259"/>
    </row>
    <row r="3" spans="2: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8" x14ac:dyDescent="0.2"/>
    <row r="5" spans="2:34" ht="13.8" x14ac:dyDescent="0.2"/>
    <row r="6" spans="2:34" ht="13.8" x14ac:dyDescent="0.2"/>
    <row r="7" spans="2:34" ht="13.8" x14ac:dyDescent="0.2"/>
    <row r="8" spans="2:34" ht="13.8" x14ac:dyDescent="0.2"/>
    <row r="9" spans="2:34" ht="13.8" x14ac:dyDescent="0.2">
      <c r="AH9" s="259"/>
    </row>
    <row r="10" spans="2:34" ht="13.8" x14ac:dyDescent="0.2"/>
    <row r="11" spans="2:34" ht="13.8" x14ac:dyDescent="0.2"/>
    <row r="12" spans="2:34" ht="13.8" x14ac:dyDescent="0.2"/>
    <row r="13" spans="2:34" ht="13.8" x14ac:dyDescent="0.2"/>
    <row r="14" spans="2:34" ht="13.8" x14ac:dyDescent="0.2"/>
    <row r="15" spans="2:34" ht="13.8" x14ac:dyDescent="0.2"/>
    <row r="16" spans="2: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c r="AG59" s="259"/>
      <c r="AH59" s="259"/>
    </row>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LRLbWdUyI0kHBf5YvMvEfLoFJhvU3NE2x9SzJLuLsJRHmyriTAZ92qxv+E/JTJSGhDw7nhtcgTXgSn2fjDMjoQ==" saltValue="Z3V4JwyqSBORX09slbEJ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44631</v>
      </c>
      <c r="E3" s="156"/>
      <c r="F3" s="157">
        <v>59119</v>
      </c>
      <c r="G3" s="158"/>
      <c r="H3" s="159"/>
    </row>
    <row r="4" spans="1:8" x14ac:dyDescent="0.2">
      <c r="A4" s="160"/>
      <c r="B4" s="161"/>
      <c r="C4" s="162"/>
      <c r="D4" s="163">
        <v>23236</v>
      </c>
      <c r="E4" s="164"/>
      <c r="F4" s="165">
        <v>29900</v>
      </c>
      <c r="G4" s="166"/>
      <c r="H4" s="167"/>
    </row>
    <row r="5" spans="1:8" x14ac:dyDescent="0.2">
      <c r="A5" s="148" t="s">
        <v>524</v>
      </c>
      <c r="B5" s="153"/>
      <c r="C5" s="154"/>
      <c r="D5" s="155">
        <v>62543</v>
      </c>
      <c r="E5" s="156"/>
      <c r="F5" s="157">
        <v>84459</v>
      </c>
      <c r="G5" s="158"/>
      <c r="H5" s="159"/>
    </row>
    <row r="6" spans="1:8" x14ac:dyDescent="0.2">
      <c r="A6" s="160"/>
      <c r="B6" s="161"/>
      <c r="C6" s="162"/>
      <c r="D6" s="163">
        <v>40039</v>
      </c>
      <c r="E6" s="164"/>
      <c r="F6" s="165">
        <v>47314</v>
      </c>
      <c r="G6" s="166"/>
      <c r="H6" s="167"/>
    </row>
    <row r="7" spans="1:8" x14ac:dyDescent="0.2">
      <c r="A7" s="148" t="s">
        <v>525</v>
      </c>
      <c r="B7" s="153"/>
      <c r="C7" s="154"/>
      <c r="D7" s="155">
        <v>45776</v>
      </c>
      <c r="E7" s="156"/>
      <c r="F7" s="157">
        <v>74568</v>
      </c>
      <c r="G7" s="158"/>
      <c r="H7" s="159"/>
    </row>
    <row r="8" spans="1:8" x14ac:dyDescent="0.2">
      <c r="A8" s="160"/>
      <c r="B8" s="161"/>
      <c r="C8" s="162"/>
      <c r="D8" s="163">
        <v>27238</v>
      </c>
      <c r="E8" s="164"/>
      <c r="F8" s="165">
        <v>42558</v>
      </c>
      <c r="G8" s="166"/>
      <c r="H8" s="167"/>
    </row>
    <row r="9" spans="1:8" x14ac:dyDescent="0.2">
      <c r="A9" s="148" t="s">
        <v>526</v>
      </c>
      <c r="B9" s="153"/>
      <c r="C9" s="154"/>
      <c r="D9" s="155">
        <v>56442</v>
      </c>
      <c r="E9" s="156"/>
      <c r="F9" s="157">
        <v>73693</v>
      </c>
      <c r="G9" s="158"/>
      <c r="H9" s="159"/>
    </row>
    <row r="10" spans="1:8" x14ac:dyDescent="0.2">
      <c r="A10" s="160"/>
      <c r="B10" s="161"/>
      <c r="C10" s="162"/>
      <c r="D10" s="163">
        <v>35774</v>
      </c>
      <c r="E10" s="164"/>
      <c r="F10" s="165">
        <v>44203</v>
      </c>
      <c r="G10" s="166"/>
      <c r="H10" s="167"/>
    </row>
    <row r="11" spans="1:8" x14ac:dyDescent="0.2">
      <c r="A11" s="148" t="s">
        <v>527</v>
      </c>
      <c r="B11" s="153"/>
      <c r="C11" s="154"/>
      <c r="D11" s="155">
        <v>55643</v>
      </c>
      <c r="E11" s="156"/>
      <c r="F11" s="157">
        <v>79401</v>
      </c>
      <c r="G11" s="158"/>
      <c r="H11" s="159"/>
    </row>
    <row r="12" spans="1:8" x14ac:dyDescent="0.2">
      <c r="A12" s="160"/>
      <c r="B12" s="161"/>
      <c r="C12" s="168"/>
      <c r="D12" s="163">
        <v>32141</v>
      </c>
      <c r="E12" s="164"/>
      <c r="F12" s="165">
        <v>49347</v>
      </c>
      <c r="G12" s="166"/>
      <c r="H12" s="167"/>
    </row>
    <row r="13" spans="1:8" x14ac:dyDescent="0.2">
      <c r="A13" s="148"/>
      <c r="B13" s="153"/>
      <c r="C13" s="169"/>
      <c r="D13" s="170">
        <v>53007</v>
      </c>
      <c r="E13" s="171"/>
      <c r="F13" s="172">
        <v>74248</v>
      </c>
      <c r="G13" s="173"/>
      <c r="H13" s="159"/>
    </row>
    <row r="14" spans="1:8" x14ac:dyDescent="0.2">
      <c r="A14" s="160"/>
      <c r="B14" s="161"/>
      <c r="C14" s="162"/>
      <c r="D14" s="163">
        <v>31686</v>
      </c>
      <c r="E14" s="164"/>
      <c r="F14" s="165">
        <v>42664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4.1500000000000004</v>
      </c>
      <c r="C19" s="174">
        <f>ROUND(VALUE(SUBSTITUTE(実質収支比率等に係る経年分析!G$48,"▲","-")),2)</f>
        <v>4.8899999999999997</v>
      </c>
      <c r="D19" s="174">
        <f>ROUND(VALUE(SUBSTITUTE(実質収支比率等に係る経年分析!H$48,"▲","-")),2)</f>
        <v>4.9800000000000004</v>
      </c>
      <c r="E19" s="174">
        <f>ROUND(VALUE(SUBSTITUTE(実質収支比率等に係る経年分析!I$48,"▲","-")),2)</f>
        <v>4.41</v>
      </c>
      <c r="F19" s="174">
        <f>ROUND(VALUE(SUBSTITUTE(実質収支比率等に係る経年分析!J$48,"▲","-")),2)</f>
        <v>4</v>
      </c>
    </row>
    <row r="20" spans="1:11" x14ac:dyDescent="0.2">
      <c r="A20" s="174" t="s">
        <v>53</v>
      </c>
      <c r="B20" s="174">
        <f>ROUND(VALUE(SUBSTITUTE(実質収支比率等に係る経年分析!F$47,"▲","-")),2)</f>
        <v>20.56</v>
      </c>
      <c r="C20" s="174">
        <f>ROUND(VALUE(SUBSTITUTE(実質収支比率等に係る経年分析!G$47,"▲","-")),2)</f>
        <v>19.97</v>
      </c>
      <c r="D20" s="174">
        <f>ROUND(VALUE(SUBSTITUTE(実質収支比率等に係る経年分析!H$47,"▲","-")),2)</f>
        <v>19.28</v>
      </c>
      <c r="E20" s="174">
        <f>ROUND(VALUE(SUBSTITUTE(実質収支比率等に係る経年分析!I$47,"▲","-")),2)</f>
        <v>20.059999999999999</v>
      </c>
      <c r="F20" s="174">
        <f>ROUND(VALUE(SUBSTITUTE(実質収支比率等に係る経年分析!J$47,"▲","-")),2)</f>
        <v>20</v>
      </c>
    </row>
    <row r="21" spans="1:11" x14ac:dyDescent="0.2">
      <c r="A21" s="174" t="s">
        <v>54</v>
      </c>
      <c r="B21" s="174">
        <f>IF(ISNUMBER(VALUE(SUBSTITUTE(実質収支比率等に係る経年分析!F$49,"▲","-"))),ROUND(VALUE(SUBSTITUTE(実質収支比率等に係る経年分析!F$49,"▲","-")),2),NA())</f>
        <v>0.08</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-0.73</v>
      </c>
      <c r="F21" s="174">
        <f>IF(ISNUMBER(VALUE(SUBSTITUTE(実質収支比率等に係る経年分析!J$49,"▲","-"))),ROUND(VALUE(SUBSTITUTE(実質収支比率等に係る経年分析!J$49,"▲","-")),2),NA())</f>
        <v>-0.4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
      <c r="A30" s="175" t="str">
        <f>IF(連結実質赤字比率に係る赤字・黒字の構成分析!C$40="",NA(),連結実質赤字比率に係る赤字・黒字の構成分析!C$40)</f>
        <v>墓地公園事業特別会計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0.78</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4.8899999999999997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9.2899999999999991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8.27</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4.7300000000000004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8.6999999999999993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19.559999999999999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1249</v>
      </c>
      <c r="E42" s="176"/>
      <c r="F42" s="176"/>
      <c r="G42" s="176">
        <f>'実質公債費比率（分子）の構造'!L$52</f>
        <v>1217</v>
      </c>
      <c r="H42" s="176"/>
      <c r="I42" s="176"/>
      <c r="J42" s="176">
        <f>'実質公債費比率（分子）の構造'!M$52</f>
        <v>1194</v>
      </c>
      <c r="K42" s="176"/>
      <c r="L42" s="176"/>
      <c r="M42" s="176">
        <f>'実質公債費比率（分子）の構造'!N$52</f>
        <v>1135</v>
      </c>
      <c r="N42" s="176"/>
      <c r="O42" s="176"/>
      <c r="P42" s="176">
        <f>'実質公債費比率（分子）の構造'!O$52</f>
        <v>1094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13</v>
      </c>
      <c r="C44" s="176"/>
      <c r="D44" s="176"/>
      <c r="E44" s="176">
        <f>'実質公債費比率（分子）の構造'!L$50</f>
        <v>11</v>
      </c>
      <c r="F44" s="176"/>
      <c r="G44" s="176"/>
      <c r="H44" s="176">
        <f>'実質公債費比率（分子）の構造'!M$50</f>
        <v>8</v>
      </c>
      <c r="I44" s="176"/>
      <c r="J44" s="176"/>
      <c r="K44" s="176">
        <f>'実質公債費比率（分子）の構造'!N$50</f>
        <v>4</v>
      </c>
      <c r="L44" s="176"/>
      <c r="M44" s="176"/>
      <c r="N44" s="176">
        <f>'実質公債費比率（分子）の構造'!O$50</f>
        <v>4</v>
      </c>
      <c r="O44" s="176"/>
      <c r="P44" s="176"/>
    </row>
    <row r="45" spans="1:16" x14ac:dyDescent="0.2">
      <c r="A45" s="176" t="s">
        <v>63</v>
      </c>
      <c r="B45" s="176">
        <f>'実質公債費比率（分子）の構造'!K$49</f>
        <v>533</v>
      </c>
      <c r="C45" s="176"/>
      <c r="D45" s="176"/>
      <c r="E45" s="176">
        <f>'実質公債費比率（分子）の構造'!L$49</f>
        <v>543</v>
      </c>
      <c r="F45" s="176"/>
      <c r="G45" s="176"/>
      <c r="H45" s="176">
        <f>'実質公債費比率（分子）の構造'!M$49</f>
        <v>528</v>
      </c>
      <c r="I45" s="176"/>
      <c r="J45" s="176"/>
      <c r="K45" s="176">
        <f>'実質公債費比率（分子）の構造'!N$49</f>
        <v>505</v>
      </c>
      <c r="L45" s="176"/>
      <c r="M45" s="176"/>
      <c r="N45" s="176">
        <f>'実質公債費比率（分子）の構造'!O$49</f>
        <v>485</v>
      </c>
      <c r="O45" s="176"/>
      <c r="P45" s="176"/>
    </row>
    <row r="46" spans="1:16" x14ac:dyDescent="0.2">
      <c r="A46" s="176" t="s">
        <v>64</v>
      </c>
      <c r="B46" s="176">
        <f>'実質公債費比率（分子）の構造'!K$48</f>
        <v>496</v>
      </c>
      <c r="C46" s="176"/>
      <c r="D46" s="176"/>
      <c r="E46" s="176">
        <f>'実質公債費比率（分子）の構造'!L$48</f>
        <v>473</v>
      </c>
      <c r="F46" s="176"/>
      <c r="G46" s="176"/>
      <c r="H46" s="176">
        <f>'実質公債費比率（分子）の構造'!M$48</f>
        <v>455</v>
      </c>
      <c r="I46" s="176"/>
      <c r="J46" s="176"/>
      <c r="K46" s="176">
        <f>'実質公債費比率（分子）の構造'!N$48</f>
        <v>451</v>
      </c>
      <c r="L46" s="176"/>
      <c r="M46" s="176"/>
      <c r="N46" s="176">
        <f>'実質公債費比率（分子）の構造'!O$48</f>
        <v>407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975</v>
      </c>
      <c r="C49" s="176"/>
      <c r="D49" s="176"/>
      <c r="E49" s="176">
        <f>'実質公債費比率（分子）の構造'!L$45</f>
        <v>991</v>
      </c>
      <c r="F49" s="176"/>
      <c r="G49" s="176"/>
      <c r="H49" s="176">
        <f>'実質公債費比率（分子）の構造'!M$45</f>
        <v>1008</v>
      </c>
      <c r="I49" s="176"/>
      <c r="J49" s="176"/>
      <c r="K49" s="176">
        <f>'実質公債費比率（分子）の構造'!N$45</f>
        <v>974</v>
      </c>
      <c r="L49" s="176"/>
      <c r="M49" s="176"/>
      <c r="N49" s="176">
        <f>'実質公債費比率（分子）の構造'!O$45</f>
        <v>910</v>
      </c>
      <c r="O49" s="176"/>
      <c r="P49" s="176"/>
    </row>
    <row r="50" spans="1:16" x14ac:dyDescent="0.2">
      <c r="A50" s="176" t="s">
        <v>67</v>
      </c>
      <c r="B50" s="176" t="e">
        <f>NA()</f>
        <v>#N/A</v>
      </c>
      <c r="C50" s="176">
        <f>IF(ISNUMBER('実質公債費比率（分子）の構造'!K$53),'実質公債費比率（分子）の構造'!K$53,NA())</f>
        <v>768</v>
      </c>
      <c r="D50" s="176" t="e">
        <f>NA()</f>
        <v>#N/A</v>
      </c>
      <c r="E50" s="176" t="e">
        <f>NA()</f>
        <v>#N/A</v>
      </c>
      <c r="F50" s="176">
        <f>IF(ISNUMBER('実質公債費比率（分子）の構造'!L$53),'実質公債費比率（分子）の構造'!L$53,NA())</f>
        <v>801</v>
      </c>
      <c r="G50" s="176" t="e">
        <f>NA()</f>
        <v>#N/A</v>
      </c>
      <c r="H50" s="176" t="e">
        <f>NA()</f>
        <v>#N/A</v>
      </c>
      <c r="I50" s="176">
        <f>IF(ISNUMBER('実質公債費比率（分子）の構造'!M$53),'実質公債費比率（分子）の構造'!M$53,NA())</f>
        <v>805</v>
      </c>
      <c r="J50" s="176" t="e">
        <f>NA()</f>
        <v>#N/A</v>
      </c>
      <c r="K50" s="176" t="e">
        <f>NA()</f>
        <v>#N/A</v>
      </c>
      <c r="L50" s="176">
        <f>IF(ISNUMBER('実質公債費比率（分子）の構造'!N$53),'実質公債費比率（分子）の構造'!N$53,NA())</f>
        <v>799</v>
      </c>
      <c r="M50" s="176" t="e">
        <f>NA()</f>
        <v>#N/A</v>
      </c>
      <c r="N50" s="176" t="e">
        <f>NA()</f>
        <v>#N/A</v>
      </c>
      <c r="O50" s="176">
        <f>IF(ISNUMBER('実質公債費比率（分子）の構造'!O$53),'実質公債費比率（分子）の構造'!O$53,NA())</f>
        <v>712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11993</v>
      </c>
      <c r="E56" s="175"/>
      <c r="F56" s="175"/>
      <c r="G56" s="175">
        <f>'将来負担比率（分子）の構造'!J$52</f>
        <v>11519</v>
      </c>
      <c r="H56" s="175"/>
      <c r="I56" s="175"/>
      <c r="J56" s="175">
        <f>'将来負担比率（分子）の構造'!K$52</f>
        <v>11006</v>
      </c>
      <c r="K56" s="175"/>
      <c r="L56" s="175"/>
      <c r="M56" s="175">
        <f>'将来負担比率（分子）の構造'!L$52</f>
        <v>10573</v>
      </c>
      <c r="N56" s="175"/>
      <c r="O56" s="175"/>
      <c r="P56" s="175">
        <f>'将来負担比率（分子）の構造'!M$52</f>
        <v>9950</v>
      </c>
    </row>
    <row r="57" spans="1:16" x14ac:dyDescent="0.2">
      <c r="A57" s="175" t="s">
        <v>42</v>
      </c>
      <c r="B57" s="175"/>
      <c r="C57" s="175"/>
      <c r="D57" s="175">
        <f>'将来負担比率（分子）の構造'!I$51</f>
        <v>777</v>
      </c>
      <c r="E57" s="175"/>
      <c r="F57" s="175"/>
      <c r="G57" s="175">
        <f>'将来負担比率（分子）の構造'!J$51</f>
        <v>672</v>
      </c>
      <c r="H57" s="175"/>
      <c r="I57" s="175"/>
      <c r="J57" s="175">
        <f>'将来負担比率（分子）の構造'!K$51</f>
        <v>589</v>
      </c>
      <c r="K57" s="175"/>
      <c r="L57" s="175"/>
      <c r="M57" s="175">
        <f>'将来負担比率（分子）の構造'!L$51</f>
        <v>542</v>
      </c>
      <c r="N57" s="175"/>
      <c r="O57" s="175"/>
      <c r="P57" s="175">
        <f>'将来負担比率（分子）の構造'!M$51</f>
        <v>496</v>
      </c>
    </row>
    <row r="58" spans="1:16" x14ac:dyDescent="0.2">
      <c r="A58" s="175" t="s">
        <v>41</v>
      </c>
      <c r="B58" s="175"/>
      <c r="C58" s="175"/>
      <c r="D58" s="175">
        <f>'将来負担比率（分子）の構造'!I$50</f>
        <v>3081</v>
      </c>
      <c r="E58" s="175"/>
      <c r="F58" s="175"/>
      <c r="G58" s="175">
        <f>'将来負担比率（分子）の構造'!J$50</f>
        <v>3112</v>
      </c>
      <c r="H58" s="175"/>
      <c r="I58" s="175"/>
      <c r="J58" s="175">
        <f>'将来負担比率（分子）の構造'!K$50</f>
        <v>3698</v>
      </c>
      <c r="K58" s="175"/>
      <c r="L58" s="175"/>
      <c r="M58" s="175">
        <f>'将来負担比率（分子）の構造'!L$50</f>
        <v>3963</v>
      </c>
      <c r="N58" s="175"/>
      <c r="O58" s="175"/>
      <c r="P58" s="175">
        <f>'将来負担比率（分子）の構造'!M$50</f>
        <v>3873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842</v>
      </c>
      <c r="C62" s="175"/>
      <c r="D62" s="175"/>
      <c r="E62" s="175">
        <f>'将来負担比率（分子）の構造'!J$45</f>
        <v>858</v>
      </c>
      <c r="F62" s="175"/>
      <c r="G62" s="175"/>
      <c r="H62" s="175">
        <f>'将来負担比率（分子）の構造'!K$45</f>
        <v>863</v>
      </c>
      <c r="I62" s="175"/>
      <c r="J62" s="175"/>
      <c r="K62" s="175">
        <f>'将来負担比率（分子）の構造'!L$45</f>
        <v>855</v>
      </c>
      <c r="L62" s="175"/>
      <c r="M62" s="175"/>
      <c r="N62" s="175">
        <f>'将来負担比率（分子）の構造'!M$45</f>
        <v>779</v>
      </c>
      <c r="O62" s="175"/>
      <c r="P62" s="175"/>
    </row>
    <row r="63" spans="1:16" x14ac:dyDescent="0.2">
      <c r="A63" s="175" t="s">
        <v>34</v>
      </c>
      <c r="B63" s="175">
        <f>'将来負担比率（分子）の構造'!I$44</f>
        <v>7057</v>
      </c>
      <c r="C63" s="175"/>
      <c r="D63" s="175"/>
      <c r="E63" s="175">
        <f>'将来負担比率（分子）の構造'!J$44</f>
        <v>6641</v>
      </c>
      <c r="F63" s="175"/>
      <c r="G63" s="175"/>
      <c r="H63" s="175">
        <f>'将来負担比率（分子）の構造'!K$44</f>
        <v>6229</v>
      </c>
      <c r="I63" s="175"/>
      <c r="J63" s="175"/>
      <c r="K63" s="175">
        <f>'将来負担比率（分子）の構造'!L$44</f>
        <v>5740</v>
      </c>
      <c r="L63" s="175"/>
      <c r="M63" s="175"/>
      <c r="N63" s="175">
        <f>'将来負担比率（分子）の構造'!M$44</f>
        <v>5192</v>
      </c>
      <c r="O63" s="175"/>
      <c r="P63" s="175"/>
    </row>
    <row r="64" spans="1:16" x14ac:dyDescent="0.2">
      <c r="A64" s="175" t="s">
        <v>33</v>
      </c>
      <c r="B64" s="175">
        <f>'将来負担比率（分子）の構造'!I$43</f>
        <v>4700</v>
      </c>
      <c r="C64" s="175"/>
      <c r="D64" s="175"/>
      <c r="E64" s="175">
        <f>'将来負担比率（分子）の構造'!J$43</f>
        <v>4325</v>
      </c>
      <c r="F64" s="175"/>
      <c r="G64" s="175"/>
      <c r="H64" s="175">
        <f>'将来負担比率（分子）の構造'!K$43</f>
        <v>4041</v>
      </c>
      <c r="I64" s="175"/>
      <c r="J64" s="175"/>
      <c r="K64" s="175">
        <f>'将来負担比率（分子）の構造'!L$43</f>
        <v>3750</v>
      </c>
      <c r="L64" s="175"/>
      <c r="M64" s="175"/>
      <c r="N64" s="175">
        <f>'将来負担比率（分子）の構造'!M$43</f>
        <v>3915</v>
      </c>
      <c r="O64" s="175"/>
      <c r="P64" s="175"/>
    </row>
    <row r="65" spans="1:16" x14ac:dyDescent="0.2">
      <c r="A65" s="175" t="s">
        <v>32</v>
      </c>
      <c r="B65" s="175">
        <f>'将来負担比率（分子）の構造'!I$42</f>
        <v>33</v>
      </c>
      <c r="C65" s="175"/>
      <c r="D65" s="175"/>
      <c r="E65" s="175">
        <f>'将来負担比率（分子）の構造'!J$42</f>
        <v>21</v>
      </c>
      <c r="F65" s="175"/>
      <c r="G65" s="175"/>
      <c r="H65" s="175">
        <f>'将来負担比率（分子）の構造'!K$42</f>
        <v>14</v>
      </c>
      <c r="I65" s="175"/>
      <c r="J65" s="175"/>
      <c r="K65" s="175">
        <f>'将来負担比率（分子）の構造'!L$42</f>
        <v>10</v>
      </c>
      <c r="L65" s="175"/>
      <c r="M65" s="175"/>
      <c r="N65" s="175">
        <f>'将来負担比率（分子）の構造'!M$42</f>
        <v>7</v>
      </c>
      <c r="O65" s="175"/>
      <c r="P65" s="175"/>
    </row>
    <row r="66" spans="1:16" x14ac:dyDescent="0.2">
      <c r="A66" s="175" t="s">
        <v>31</v>
      </c>
      <c r="B66" s="175">
        <f>'将来負担比率（分子）の構造'!I$41</f>
        <v>8330</v>
      </c>
      <c r="C66" s="175"/>
      <c r="D66" s="175"/>
      <c r="E66" s="175">
        <f>'将来負担比率（分子）の構造'!J$41</f>
        <v>8371</v>
      </c>
      <c r="F66" s="175"/>
      <c r="G66" s="175"/>
      <c r="H66" s="175">
        <f>'将来負担比率（分子）の構造'!K$41</f>
        <v>8018</v>
      </c>
      <c r="I66" s="175"/>
      <c r="J66" s="175"/>
      <c r="K66" s="175">
        <f>'将来負担比率（分子）の構造'!L$41</f>
        <v>7714</v>
      </c>
      <c r="L66" s="175"/>
      <c r="M66" s="175"/>
      <c r="N66" s="175">
        <f>'将来負担比率（分子）の構造'!M$41</f>
        <v>7332</v>
      </c>
      <c r="O66" s="175"/>
      <c r="P66" s="175"/>
    </row>
    <row r="67" spans="1:16" x14ac:dyDescent="0.2">
      <c r="A67" s="175" t="s">
        <v>71</v>
      </c>
      <c r="B67" s="175" t="e">
        <f>NA()</f>
        <v>#N/A</v>
      </c>
      <c r="C67" s="175">
        <f>IF(ISNUMBER('将来負担比率（分子）の構造'!I$53), IF('将来負担比率（分子）の構造'!I$53 &lt; 0, 0, '将来負担比率（分子）の構造'!I$53), NA())</f>
        <v>5110</v>
      </c>
      <c r="D67" s="175" t="e">
        <f>NA()</f>
        <v>#N/A</v>
      </c>
      <c r="E67" s="175" t="e">
        <f>NA()</f>
        <v>#N/A</v>
      </c>
      <c r="F67" s="175">
        <f>IF(ISNUMBER('将来負担比率（分子）の構造'!J$53), IF('将来負担比率（分子）の構造'!J$53 &lt; 0, 0, '将来負担比率（分子）の構造'!J$53), NA())</f>
        <v>4914</v>
      </c>
      <c r="G67" s="175" t="e">
        <f>NA()</f>
        <v>#N/A</v>
      </c>
      <c r="H67" s="175" t="e">
        <f>NA()</f>
        <v>#N/A</v>
      </c>
      <c r="I67" s="175">
        <f>IF(ISNUMBER('将来負担比率（分子）の構造'!K$53), IF('将来負担比率（分子）の構造'!K$53 &lt; 0, 0, '将来負担比率（分子）の構造'!K$53), NA())</f>
        <v>3872</v>
      </c>
      <c r="J67" s="175" t="e">
        <f>NA()</f>
        <v>#N/A</v>
      </c>
      <c r="K67" s="175" t="e">
        <f>NA()</f>
        <v>#N/A</v>
      </c>
      <c r="L67" s="175">
        <f>IF(ISNUMBER('将来負担比率（分子）の構造'!L$53), IF('将来負担比率（分子）の構造'!L$53 &lt; 0, 0, '将来負担比率（分子）の構造'!L$53), NA())</f>
        <v>2992</v>
      </c>
      <c r="M67" s="175" t="e">
        <f>NA()</f>
        <v>#N/A</v>
      </c>
      <c r="N67" s="175" t="e">
        <f>NA()</f>
        <v>#N/A</v>
      </c>
      <c r="O67" s="175">
        <f>IF(ISNUMBER('将来負担比率（分子）の構造'!M$53), IF('将来負担比率（分子）の構造'!M$53 &lt; 0, 0, '将来負担比率（分子）の構造'!M$53), NA())</f>
        <v>2906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1280</v>
      </c>
      <c r="C72" s="179">
        <f>基金残高に係る経年分析!G55</f>
        <v>1282</v>
      </c>
      <c r="D72" s="179">
        <f>基金残高に係る経年分析!H55</f>
        <v>1283</v>
      </c>
    </row>
    <row r="73" spans="1:16" x14ac:dyDescent="0.2">
      <c r="A73" s="178" t="s">
        <v>74</v>
      </c>
      <c r="B73" s="179">
        <f>基金残高に係る経年分析!F56</f>
        <v>806</v>
      </c>
      <c r="C73" s="179">
        <f>基金残高に係る経年分析!G56</f>
        <v>806</v>
      </c>
      <c r="D73" s="179">
        <f>基金残高に係る経年分析!H56</f>
        <v>694</v>
      </c>
    </row>
    <row r="74" spans="1:16" x14ac:dyDescent="0.2">
      <c r="A74" s="178" t="s">
        <v>75</v>
      </c>
      <c r="B74" s="179">
        <f>基金残高に係る経年分析!F57</f>
        <v>1191</v>
      </c>
      <c r="C74" s="179">
        <f>基金残高に係る経年分析!G57</f>
        <v>1474</v>
      </c>
      <c r="D74" s="179">
        <f>基金残高に係る経年分析!H57</f>
        <v>1495</v>
      </c>
    </row>
  </sheetData>
  <sheetProtection algorithmName="SHA-512" hashValue="JwoXSTTZCeQVw9hyeMFZm6/f/9uLs+kKdiYLhXtOMdWm6ug9XyrNrvFtfYX0WlIwBv7LEiAf4xvyQrNXUtFMNQ==" saltValue="pN6I4ciI6vv0gH4HK2M3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3"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3"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3"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3" customHeight="1" x14ac:dyDescent="0.2">
      <c r="B5" s="609" t="s">
        <v>216</v>
      </c>
      <c r="C5" s="610"/>
      <c r="D5" s="610"/>
      <c r="E5" s="610"/>
      <c r="F5" s="610"/>
      <c r="G5" s="610"/>
      <c r="H5" s="610"/>
      <c r="I5" s="610"/>
      <c r="J5" s="610"/>
      <c r="K5" s="610"/>
      <c r="L5" s="610"/>
      <c r="M5" s="610"/>
      <c r="N5" s="610"/>
      <c r="O5" s="610"/>
      <c r="P5" s="610"/>
      <c r="Q5" s="611"/>
      <c r="R5" s="612">
        <v>2641295</v>
      </c>
      <c r="S5" s="613"/>
      <c r="T5" s="613"/>
      <c r="U5" s="613"/>
      <c r="V5" s="613"/>
      <c r="W5" s="613"/>
      <c r="X5" s="613"/>
      <c r="Y5" s="614"/>
      <c r="Z5" s="615">
        <v>24.2</v>
      </c>
      <c r="AA5" s="615"/>
      <c r="AB5" s="615"/>
      <c r="AC5" s="615"/>
      <c r="AD5" s="616">
        <v>2641295</v>
      </c>
      <c r="AE5" s="616"/>
      <c r="AF5" s="616"/>
      <c r="AG5" s="616"/>
      <c r="AH5" s="616"/>
      <c r="AI5" s="616"/>
      <c r="AJ5" s="616"/>
      <c r="AK5" s="616"/>
      <c r="AL5" s="617">
        <v>40.5</v>
      </c>
      <c r="AM5" s="618"/>
      <c r="AN5" s="618"/>
      <c r="AO5" s="619"/>
      <c r="AP5" s="609" t="s">
        <v>217</v>
      </c>
      <c r="AQ5" s="610"/>
      <c r="AR5" s="610"/>
      <c r="AS5" s="610"/>
      <c r="AT5" s="610"/>
      <c r="AU5" s="610"/>
      <c r="AV5" s="610"/>
      <c r="AW5" s="610"/>
      <c r="AX5" s="610"/>
      <c r="AY5" s="610"/>
      <c r="AZ5" s="610"/>
      <c r="BA5" s="610"/>
      <c r="BB5" s="610"/>
      <c r="BC5" s="610"/>
      <c r="BD5" s="610"/>
      <c r="BE5" s="610"/>
      <c r="BF5" s="611"/>
      <c r="BG5" s="623">
        <v>2639679</v>
      </c>
      <c r="BH5" s="624"/>
      <c r="BI5" s="624"/>
      <c r="BJ5" s="624"/>
      <c r="BK5" s="624"/>
      <c r="BL5" s="624"/>
      <c r="BM5" s="624"/>
      <c r="BN5" s="625"/>
      <c r="BO5" s="626">
        <v>99.9</v>
      </c>
      <c r="BP5" s="626"/>
      <c r="BQ5" s="626"/>
      <c r="BR5" s="626"/>
      <c r="BS5" s="627">
        <v>133727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3" customHeight="1" x14ac:dyDescent="0.2">
      <c r="B6" s="620" t="s">
        <v>221</v>
      </c>
      <c r="C6" s="621"/>
      <c r="D6" s="621"/>
      <c r="E6" s="621"/>
      <c r="F6" s="621"/>
      <c r="G6" s="621"/>
      <c r="H6" s="621"/>
      <c r="I6" s="621"/>
      <c r="J6" s="621"/>
      <c r="K6" s="621"/>
      <c r="L6" s="621"/>
      <c r="M6" s="621"/>
      <c r="N6" s="621"/>
      <c r="O6" s="621"/>
      <c r="P6" s="621"/>
      <c r="Q6" s="622"/>
      <c r="R6" s="623">
        <v>113122</v>
      </c>
      <c r="S6" s="624"/>
      <c r="T6" s="624"/>
      <c r="U6" s="624"/>
      <c r="V6" s="624"/>
      <c r="W6" s="624"/>
      <c r="X6" s="624"/>
      <c r="Y6" s="625"/>
      <c r="Z6" s="626">
        <v>1</v>
      </c>
      <c r="AA6" s="626"/>
      <c r="AB6" s="626"/>
      <c r="AC6" s="626"/>
      <c r="AD6" s="627">
        <v>113122</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2639679</v>
      </c>
      <c r="BH6" s="624"/>
      <c r="BI6" s="624"/>
      <c r="BJ6" s="624"/>
      <c r="BK6" s="624"/>
      <c r="BL6" s="624"/>
      <c r="BM6" s="624"/>
      <c r="BN6" s="625"/>
      <c r="BO6" s="626">
        <v>99.9</v>
      </c>
      <c r="BP6" s="626"/>
      <c r="BQ6" s="626"/>
      <c r="BR6" s="626"/>
      <c r="BS6" s="627">
        <v>133727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87902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87902</v>
      </c>
      <c r="DR6" s="624"/>
      <c r="DS6" s="624"/>
      <c r="DT6" s="624"/>
      <c r="DU6" s="624"/>
      <c r="DV6" s="624"/>
      <c r="DW6" s="624"/>
      <c r="DX6" s="624"/>
      <c r="DY6" s="624"/>
      <c r="DZ6" s="624"/>
      <c r="EA6" s="624"/>
      <c r="EB6" s="624"/>
      <c r="EC6" s="633"/>
    </row>
    <row r="7" spans="2:143" ht="11.3" customHeight="1" x14ac:dyDescent="0.2">
      <c r="B7" s="620" t="s">
        <v>224</v>
      </c>
      <c r="C7" s="621"/>
      <c r="D7" s="621"/>
      <c r="E7" s="621"/>
      <c r="F7" s="621"/>
      <c r="G7" s="621"/>
      <c r="H7" s="621"/>
      <c r="I7" s="621"/>
      <c r="J7" s="621"/>
      <c r="K7" s="621"/>
      <c r="L7" s="621"/>
      <c r="M7" s="621"/>
      <c r="N7" s="621"/>
      <c r="O7" s="621"/>
      <c r="P7" s="621"/>
      <c r="Q7" s="622"/>
      <c r="R7" s="623">
        <v>913</v>
      </c>
      <c r="S7" s="624"/>
      <c r="T7" s="624"/>
      <c r="U7" s="624"/>
      <c r="V7" s="624"/>
      <c r="W7" s="624"/>
      <c r="X7" s="624"/>
      <c r="Y7" s="625"/>
      <c r="Z7" s="626">
        <v>0</v>
      </c>
      <c r="AA7" s="626"/>
      <c r="AB7" s="626"/>
      <c r="AC7" s="626"/>
      <c r="AD7" s="627">
        <v>913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1116349</v>
      </c>
      <c r="BH7" s="624"/>
      <c r="BI7" s="624"/>
      <c r="BJ7" s="624"/>
      <c r="BK7" s="624"/>
      <c r="BL7" s="624"/>
      <c r="BM7" s="624"/>
      <c r="BN7" s="625"/>
      <c r="BO7" s="626">
        <v>42.3</v>
      </c>
      <c r="BP7" s="626"/>
      <c r="BQ7" s="626"/>
      <c r="BR7" s="626"/>
      <c r="BS7" s="627">
        <v>47256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966349</v>
      </c>
      <c r="CS7" s="624"/>
      <c r="CT7" s="624"/>
      <c r="CU7" s="624"/>
      <c r="CV7" s="624"/>
      <c r="CW7" s="624"/>
      <c r="CX7" s="624"/>
      <c r="CY7" s="625"/>
      <c r="CZ7" s="626">
        <v>9.1</v>
      </c>
      <c r="DA7" s="626"/>
      <c r="DB7" s="626"/>
      <c r="DC7" s="626"/>
      <c r="DD7" s="632">
        <v>26403</v>
      </c>
      <c r="DE7" s="624"/>
      <c r="DF7" s="624"/>
      <c r="DG7" s="624"/>
      <c r="DH7" s="624"/>
      <c r="DI7" s="624"/>
      <c r="DJ7" s="624"/>
      <c r="DK7" s="624"/>
      <c r="DL7" s="624"/>
      <c r="DM7" s="624"/>
      <c r="DN7" s="624"/>
      <c r="DO7" s="624"/>
      <c r="DP7" s="625"/>
      <c r="DQ7" s="632">
        <v>846744</v>
      </c>
      <c r="DR7" s="624"/>
      <c r="DS7" s="624"/>
      <c r="DT7" s="624"/>
      <c r="DU7" s="624"/>
      <c r="DV7" s="624"/>
      <c r="DW7" s="624"/>
      <c r="DX7" s="624"/>
      <c r="DY7" s="624"/>
      <c r="DZ7" s="624"/>
      <c r="EA7" s="624"/>
      <c r="EB7" s="624"/>
      <c r="EC7" s="633"/>
    </row>
    <row r="8" spans="2:143" ht="11.3" customHeight="1" x14ac:dyDescent="0.2">
      <c r="B8" s="620" t="s">
        <v>227</v>
      </c>
      <c r="C8" s="621"/>
      <c r="D8" s="621"/>
      <c r="E8" s="621"/>
      <c r="F8" s="621"/>
      <c r="G8" s="621"/>
      <c r="H8" s="621"/>
      <c r="I8" s="621"/>
      <c r="J8" s="621"/>
      <c r="K8" s="621"/>
      <c r="L8" s="621"/>
      <c r="M8" s="621"/>
      <c r="N8" s="621"/>
      <c r="O8" s="621"/>
      <c r="P8" s="621"/>
      <c r="Q8" s="622"/>
      <c r="R8" s="623">
        <v>17107</v>
      </c>
      <c r="S8" s="624"/>
      <c r="T8" s="624"/>
      <c r="U8" s="624"/>
      <c r="V8" s="624"/>
      <c r="W8" s="624"/>
      <c r="X8" s="624"/>
      <c r="Y8" s="625"/>
      <c r="Z8" s="626">
        <v>0.2</v>
      </c>
      <c r="AA8" s="626"/>
      <c r="AB8" s="626"/>
      <c r="AC8" s="626"/>
      <c r="AD8" s="627">
        <v>17107</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37410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3392890</v>
      </c>
      <c r="CS8" s="624"/>
      <c r="CT8" s="624"/>
      <c r="CU8" s="624"/>
      <c r="CV8" s="624"/>
      <c r="CW8" s="624"/>
      <c r="CX8" s="624"/>
      <c r="CY8" s="625"/>
      <c r="CZ8" s="626">
        <v>32.1</v>
      </c>
      <c r="DA8" s="626"/>
      <c r="DB8" s="626"/>
      <c r="DC8" s="626"/>
      <c r="DD8" s="632">
        <v>133969</v>
      </c>
      <c r="DE8" s="624"/>
      <c r="DF8" s="624"/>
      <c r="DG8" s="624"/>
      <c r="DH8" s="624"/>
      <c r="DI8" s="624"/>
      <c r="DJ8" s="624"/>
      <c r="DK8" s="624"/>
      <c r="DL8" s="624"/>
      <c r="DM8" s="624"/>
      <c r="DN8" s="624"/>
      <c r="DO8" s="624"/>
      <c r="DP8" s="625"/>
      <c r="DQ8" s="632">
        <v>2020171</v>
      </c>
      <c r="DR8" s="624"/>
      <c r="DS8" s="624"/>
      <c r="DT8" s="624"/>
      <c r="DU8" s="624"/>
      <c r="DV8" s="624"/>
      <c r="DW8" s="624"/>
      <c r="DX8" s="624"/>
      <c r="DY8" s="624"/>
      <c r="DZ8" s="624"/>
      <c r="EA8" s="624"/>
      <c r="EB8" s="624"/>
      <c r="EC8" s="633"/>
    </row>
    <row r="9" spans="2:143" ht="11.3" customHeight="1" x14ac:dyDescent="0.2">
      <c r="B9" s="620" t="s">
        <v>230</v>
      </c>
      <c r="C9" s="621"/>
      <c r="D9" s="621"/>
      <c r="E9" s="621"/>
      <c r="F9" s="621"/>
      <c r="G9" s="621"/>
      <c r="H9" s="621"/>
      <c r="I9" s="621"/>
      <c r="J9" s="621"/>
      <c r="K9" s="621"/>
      <c r="L9" s="621"/>
      <c r="M9" s="621"/>
      <c r="N9" s="621"/>
      <c r="O9" s="621"/>
      <c r="P9" s="621"/>
      <c r="Q9" s="622"/>
      <c r="R9" s="623">
        <v>18558</v>
      </c>
      <c r="S9" s="624"/>
      <c r="T9" s="624"/>
      <c r="U9" s="624"/>
      <c r="V9" s="624"/>
      <c r="W9" s="624"/>
      <c r="X9" s="624"/>
      <c r="Y9" s="625"/>
      <c r="Z9" s="626">
        <v>0.2</v>
      </c>
      <c r="AA9" s="626"/>
      <c r="AB9" s="626"/>
      <c r="AC9" s="626"/>
      <c r="AD9" s="627">
        <v>18558</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892958</v>
      </c>
      <c r="BH9" s="624"/>
      <c r="BI9" s="624"/>
      <c r="BJ9" s="624"/>
      <c r="BK9" s="624"/>
      <c r="BL9" s="624"/>
      <c r="BM9" s="624"/>
      <c r="BN9" s="625"/>
      <c r="BO9" s="626">
        <v>33.799999999999997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1272350</v>
      </c>
      <c r="CS9" s="624"/>
      <c r="CT9" s="624"/>
      <c r="CU9" s="624"/>
      <c r="CV9" s="624"/>
      <c r="CW9" s="624"/>
      <c r="CX9" s="624"/>
      <c r="CY9" s="625"/>
      <c r="CZ9" s="626">
        <v>12</v>
      </c>
      <c r="DA9" s="626"/>
      <c r="DB9" s="626"/>
      <c r="DC9" s="626"/>
      <c r="DD9" s="632">
        <v>20500</v>
      </c>
      <c r="DE9" s="624"/>
      <c r="DF9" s="624"/>
      <c r="DG9" s="624"/>
      <c r="DH9" s="624"/>
      <c r="DI9" s="624"/>
      <c r="DJ9" s="624"/>
      <c r="DK9" s="624"/>
      <c r="DL9" s="624"/>
      <c r="DM9" s="624"/>
      <c r="DN9" s="624"/>
      <c r="DO9" s="624"/>
      <c r="DP9" s="625"/>
      <c r="DQ9" s="632">
        <v>1114281</v>
      </c>
      <c r="DR9" s="624"/>
      <c r="DS9" s="624"/>
      <c r="DT9" s="624"/>
      <c r="DU9" s="624"/>
      <c r="DV9" s="624"/>
      <c r="DW9" s="624"/>
      <c r="DX9" s="624"/>
      <c r="DY9" s="624"/>
      <c r="DZ9" s="624"/>
      <c r="EA9" s="624"/>
      <c r="EB9" s="624"/>
      <c r="EC9" s="633"/>
    </row>
    <row r="10" spans="2:143" ht="11.3"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49023</v>
      </c>
      <c r="BH10" s="624"/>
      <c r="BI10" s="624"/>
      <c r="BJ10" s="624"/>
      <c r="BK10" s="624"/>
      <c r="BL10" s="624"/>
      <c r="BM10" s="624"/>
      <c r="BN10" s="625"/>
      <c r="BO10" s="626">
        <v>1.9</v>
      </c>
      <c r="BP10" s="626"/>
      <c r="BQ10" s="626"/>
      <c r="BR10" s="626"/>
      <c r="BS10" s="627">
        <v>8164</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35319</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15319</v>
      </c>
      <c r="DR10" s="624"/>
      <c r="DS10" s="624"/>
      <c r="DT10" s="624"/>
      <c r="DU10" s="624"/>
      <c r="DV10" s="624"/>
      <c r="DW10" s="624"/>
      <c r="DX10" s="624"/>
      <c r="DY10" s="624"/>
      <c r="DZ10" s="624"/>
      <c r="EA10" s="624"/>
      <c r="EB10" s="624"/>
      <c r="EC10" s="633"/>
    </row>
    <row r="11" spans="2:143" ht="11.3" customHeight="1" x14ac:dyDescent="0.2">
      <c r="B11" s="620" t="s">
        <v>236</v>
      </c>
      <c r="C11" s="621"/>
      <c r="D11" s="621"/>
      <c r="E11" s="621"/>
      <c r="F11" s="621"/>
      <c r="G11" s="621"/>
      <c r="H11" s="621"/>
      <c r="I11" s="621"/>
      <c r="J11" s="621"/>
      <c r="K11" s="621"/>
      <c r="L11" s="621"/>
      <c r="M11" s="621"/>
      <c r="N11" s="621"/>
      <c r="O11" s="621"/>
      <c r="P11" s="621"/>
      <c r="Q11" s="622"/>
      <c r="R11" s="623">
        <v>486365</v>
      </c>
      <c r="S11" s="624"/>
      <c r="T11" s="624"/>
      <c r="U11" s="624"/>
      <c r="V11" s="624"/>
      <c r="W11" s="624"/>
      <c r="X11" s="624"/>
      <c r="Y11" s="625"/>
      <c r="Z11" s="628">
        <v>4.5</v>
      </c>
      <c r="AA11" s="629"/>
      <c r="AB11" s="629"/>
      <c r="AC11" s="635"/>
      <c r="AD11" s="632">
        <v>486365</v>
      </c>
      <c r="AE11" s="624"/>
      <c r="AF11" s="624"/>
      <c r="AG11" s="624"/>
      <c r="AH11" s="624"/>
      <c r="AI11" s="624"/>
      <c r="AJ11" s="624"/>
      <c r="AK11" s="625"/>
      <c r="AL11" s="628">
        <v>7.5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136958</v>
      </c>
      <c r="BH11" s="624"/>
      <c r="BI11" s="624"/>
      <c r="BJ11" s="624"/>
      <c r="BK11" s="624"/>
      <c r="BL11" s="624"/>
      <c r="BM11" s="624"/>
      <c r="BN11" s="625"/>
      <c r="BO11" s="626">
        <v>5.2</v>
      </c>
      <c r="BP11" s="626"/>
      <c r="BQ11" s="626"/>
      <c r="BR11" s="626"/>
      <c r="BS11" s="627">
        <v>39092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465881</v>
      </c>
      <c r="CS11" s="624"/>
      <c r="CT11" s="624"/>
      <c r="CU11" s="624"/>
      <c r="CV11" s="624"/>
      <c r="CW11" s="624"/>
      <c r="CX11" s="624"/>
      <c r="CY11" s="625"/>
      <c r="CZ11" s="626">
        <v>4.4000000000000004</v>
      </c>
      <c r="DA11" s="626"/>
      <c r="DB11" s="626"/>
      <c r="DC11" s="626"/>
      <c r="DD11" s="632">
        <v>126021</v>
      </c>
      <c r="DE11" s="624"/>
      <c r="DF11" s="624"/>
      <c r="DG11" s="624"/>
      <c r="DH11" s="624"/>
      <c r="DI11" s="624"/>
      <c r="DJ11" s="624"/>
      <c r="DK11" s="624"/>
      <c r="DL11" s="624"/>
      <c r="DM11" s="624"/>
      <c r="DN11" s="624"/>
      <c r="DO11" s="624"/>
      <c r="DP11" s="625"/>
      <c r="DQ11" s="632">
        <v>274349</v>
      </c>
      <c r="DR11" s="624"/>
      <c r="DS11" s="624"/>
      <c r="DT11" s="624"/>
      <c r="DU11" s="624"/>
      <c r="DV11" s="624"/>
      <c r="DW11" s="624"/>
      <c r="DX11" s="624"/>
      <c r="DY11" s="624"/>
      <c r="DZ11" s="624"/>
      <c r="EA11" s="624"/>
      <c r="EB11" s="624"/>
      <c r="EC11" s="633"/>
    </row>
    <row r="12" spans="2:143" ht="11.3"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1326200</v>
      </c>
      <c r="BH12" s="624"/>
      <c r="BI12" s="624"/>
      <c r="BJ12" s="624"/>
      <c r="BK12" s="624"/>
      <c r="BL12" s="624"/>
      <c r="BM12" s="624"/>
      <c r="BN12" s="625"/>
      <c r="BO12" s="626">
        <v>50.2</v>
      </c>
      <c r="BP12" s="626"/>
      <c r="BQ12" s="626"/>
      <c r="BR12" s="626"/>
      <c r="BS12" s="627">
        <v>86471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504890</v>
      </c>
      <c r="CS12" s="624"/>
      <c r="CT12" s="624"/>
      <c r="CU12" s="624"/>
      <c r="CV12" s="624"/>
      <c r="CW12" s="624"/>
      <c r="CX12" s="624"/>
      <c r="CY12" s="625"/>
      <c r="CZ12" s="626">
        <v>4.8</v>
      </c>
      <c r="DA12" s="626"/>
      <c r="DB12" s="626"/>
      <c r="DC12" s="626"/>
      <c r="DD12" s="632">
        <v>209815</v>
      </c>
      <c r="DE12" s="624"/>
      <c r="DF12" s="624"/>
      <c r="DG12" s="624"/>
      <c r="DH12" s="624"/>
      <c r="DI12" s="624"/>
      <c r="DJ12" s="624"/>
      <c r="DK12" s="624"/>
      <c r="DL12" s="624"/>
      <c r="DM12" s="624"/>
      <c r="DN12" s="624"/>
      <c r="DO12" s="624"/>
      <c r="DP12" s="625"/>
      <c r="DQ12" s="632">
        <v>263971</v>
      </c>
      <c r="DR12" s="624"/>
      <c r="DS12" s="624"/>
      <c r="DT12" s="624"/>
      <c r="DU12" s="624"/>
      <c r="DV12" s="624"/>
      <c r="DW12" s="624"/>
      <c r="DX12" s="624"/>
      <c r="DY12" s="624"/>
      <c r="DZ12" s="624"/>
      <c r="EA12" s="624"/>
      <c r="EB12" s="624"/>
      <c r="EC12" s="633"/>
    </row>
    <row r="13" spans="2:143" ht="11.3"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1297565</v>
      </c>
      <c r="BH13" s="624"/>
      <c r="BI13" s="624"/>
      <c r="BJ13" s="624"/>
      <c r="BK13" s="624"/>
      <c r="BL13" s="624"/>
      <c r="BM13" s="624"/>
      <c r="BN13" s="625"/>
      <c r="BO13" s="626">
        <v>49.1</v>
      </c>
      <c r="BP13" s="626"/>
      <c r="BQ13" s="626"/>
      <c r="BR13" s="626"/>
      <c r="BS13" s="627">
        <v>86471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1572183</v>
      </c>
      <c r="CS13" s="624"/>
      <c r="CT13" s="624"/>
      <c r="CU13" s="624"/>
      <c r="CV13" s="624"/>
      <c r="CW13" s="624"/>
      <c r="CX13" s="624"/>
      <c r="CY13" s="625"/>
      <c r="CZ13" s="626">
        <v>14.9</v>
      </c>
      <c r="DA13" s="626"/>
      <c r="DB13" s="626"/>
      <c r="DC13" s="626"/>
      <c r="DD13" s="632">
        <v>514533</v>
      </c>
      <c r="DE13" s="624"/>
      <c r="DF13" s="624"/>
      <c r="DG13" s="624"/>
      <c r="DH13" s="624"/>
      <c r="DI13" s="624"/>
      <c r="DJ13" s="624"/>
      <c r="DK13" s="624"/>
      <c r="DL13" s="624"/>
      <c r="DM13" s="624"/>
      <c r="DN13" s="624"/>
      <c r="DO13" s="624"/>
      <c r="DP13" s="625"/>
      <c r="DQ13" s="632">
        <v>1097256</v>
      </c>
      <c r="DR13" s="624"/>
      <c r="DS13" s="624"/>
      <c r="DT13" s="624"/>
      <c r="DU13" s="624"/>
      <c r="DV13" s="624"/>
      <c r="DW13" s="624"/>
      <c r="DX13" s="624"/>
      <c r="DY13" s="624"/>
      <c r="DZ13" s="624"/>
      <c r="EA13" s="624"/>
      <c r="EB13" s="624"/>
      <c r="EC13" s="633"/>
    </row>
    <row r="14" spans="2:143" ht="11.3" customHeight="1" x14ac:dyDescent="0.2">
      <c r="B14" s="620" t="s">
        <v>245</v>
      </c>
      <c r="C14" s="621"/>
      <c r="D14" s="621"/>
      <c r="E14" s="621"/>
      <c r="F14" s="621"/>
      <c r="G14" s="621"/>
      <c r="H14" s="621"/>
      <c r="I14" s="621"/>
      <c r="J14" s="621"/>
      <c r="K14" s="621"/>
      <c r="L14" s="621"/>
      <c r="M14" s="621"/>
      <c r="N14" s="621"/>
      <c r="O14" s="621"/>
      <c r="P14" s="621"/>
      <c r="Q14" s="622"/>
      <c r="R14" s="623">
        <v>1201</v>
      </c>
      <c r="S14" s="624"/>
      <c r="T14" s="624"/>
      <c r="U14" s="624"/>
      <c r="V14" s="624"/>
      <c r="W14" s="624"/>
      <c r="X14" s="624"/>
      <c r="Y14" s="625"/>
      <c r="Z14" s="626">
        <v>0</v>
      </c>
      <c r="AA14" s="626"/>
      <c r="AB14" s="626"/>
      <c r="AC14" s="626"/>
      <c r="AD14" s="627">
        <v>1201</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77169</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320809</v>
      </c>
      <c r="CS14" s="624"/>
      <c r="CT14" s="624"/>
      <c r="CU14" s="624"/>
      <c r="CV14" s="624"/>
      <c r="CW14" s="624"/>
      <c r="CX14" s="624"/>
      <c r="CY14" s="625"/>
      <c r="CZ14" s="626">
        <v>3</v>
      </c>
      <c r="DA14" s="626"/>
      <c r="DB14" s="626"/>
      <c r="DC14" s="626"/>
      <c r="DD14" s="632" t="s">
        <v>122</v>
      </c>
      <c r="DE14" s="624"/>
      <c r="DF14" s="624"/>
      <c r="DG14" s="624"/>
      <c r="DH14" s="624"/>
      <c r="DI14" s="624"/>
      <c r="DJ14" s="624"/>
      <c r="DK14" s="624"/>
      <c r="DL14" s="624"/>
      <c r="DM14" s="624"/>
      <c r="DN14" s="624"/>
      <c r="DO14" s="624"/>
      <c r="DP14" s="625"/>
      <c r="DQ14" s="632">
        <v>319609</v>
      </c>
      <c r="DR14" s="624"/>
      <c r="DS14" s="624"/>
      <c r="DT14" s="624"/>
      <c r="DU14" s="624"/>
      <c r="DV14" s="624"/>
      <c r="DW14" s="624"/>
      <c r="DX14" s="624"/>
      <c r="DY14" s="624"/>
      <c r="DZ14" s="624"/>
      <c r="EA14" s="624"/>
      <c r="EB14" s="624"/>
      <c r="EC14" s="633"/>
    </row>
    <row r="15" spans="2:143" ht="11.3"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119961</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967961</v>
      </c>
      <c r="CS15" s="624"/>
      <c r="CT15" s="624"/>
      <c r="CU15" s="624"/>
      <c r="CV15" s="624"/>
      <c r="CW15" s="624"/>
      <c r="CX15" s="624"/>
      <c r="CY15" s="625"/>
      <c r="CZ15" s="626">
        <v>9.1999999999999993</v>
      </c>
      <c r="DA15" s="626"/>
      <c r="DB15" s="626"/>
      <c r="DC15" s="626"/>
      <c r="DD15" s="632">
        <v>27484</v>
      </c>
      <c r="DE15" s="624"/>
      <c r="DF15" s="624"/>
      <c r="DG15" s="624"/>
      <c r="DH15" s="624"/>
      <c r="DI15" s="624"/>
      <c r="DJ15" s="624"/>
      <c r="DK15" s="624"/>
      <c r="DL15" s="624"/>
      <c r="DM15" s="624"/>
      <c r="DN15" s="624"/>
      <c r="DO15" s="624"/>
      <c r="DP15" s="625"/>
      <c r="DQ15" s="632">
        <v>846816</v>
      </c>
      <c r="DR15" s="624"/>
      <c r="DS15" s="624"/>
      <c r="DT15" s="624"/>
      <c r="DU15" s="624"/>
      <c r="DV15" s="624"/>
      <c r="DW15" s="624"/>
      <c r="DX15" s="624"/>
      <c r="DY15" s="624"/>
      <c r="DZ15" s="624"/>
      <c r="EA15" s="624"/>
      <c r="EB15" s="624"/>
      <c r="EC15" s="633"/>
    </row>
    <row r="16" spans="2:143" ht="11.3" customHeight="1" x14ac:dyDescent="0.2">
      <c r="B16" s="620" t="s">
        <v>251</v>
      </c>
      <c r="C16" s="621"/>
      <c r="D16" s="621"/>
      <c r="E16" s="621"/>
      <c r="F16" s="621"/>
      <c r="G16" s="621"/>
      <c r="H16" s="621"/>
      <c r="I16" s="621"/>
      <c r="J16" s="621"/>
      <c r="K16" s="621"/>
      <c r="L16" s="621"/>
      <c r="M16" s="621"/>
      <c r="N16" s="621"/>
      <c r="O16" s="621"/>
      <c r="P16" s="621"/>
      <c r="Q16" s="622"/>
      <c r="R16" s="623">
        <v>12577</v>
      </c>
      <c r="S16" s="624"/>
      <c r="T16" s="624"/>
      <c r="U16" s="624"/>
      <c r="V16" s="624"/>
      <c r="W16" s="624"/>
      <c r="X16" s="624"/>
      <c r="Y16" s="625"/>
      <c r="Z16" s="626">
        <v>0.1</v>
      </c>
      <c r="AA16" s="626"/>
      <c r="AB16" s="626"/>
      <c r="AC16" s="626"/>
      <c r="AD16" s="627">
        <v>12577</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75721</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19426</v>
      </c>
      <c r="DR16" s="624"/>
      <c r="DS16" s="624"/>
      <c r="DT16" s="624"/>
      <c r="DU16" s="624"/>
      <c r="DV16" s="624"/>
      <c r="DW16" s="624"/>
      <c r="DX16" s="624"/>
      <c r="DY16" s="624"/>
      <c r="DZ16" s="624"/>
      <c r="EA16" s="624"/>
      <c r="EB16" s="624"/>
      <c r="EC16" s="633"/>
    </row>
    <row r="17" spans="2:133" ht="11.3" customHeight="1" x14ac:dyDescent="0.2">
      <c r="B17" s="620" t="s">
        <v>254</v>
      </c>
      <c r="C17" s="621"/>
      <c r="D17" s="621"/>
      <c r="E17" s="621"/>
      <c r="F17" s="621"/>
      <c r="G17" s="621"/>
      <c r="H17" s="621"/>
      <c r="I17" s="621"/>
      <c r="J17" s="621"/>
      <c r="K17" s="621"/>
      <c r="L17" s="621"/>
      <c r="M17" s="621"/>
      <c r="N17" s="621"/>
      <c r="O17" s="621"/>
      <c r="P17" s="621"/>
      <c r="Q17" s="622"/>
      <c r="R17" s="623">
        <v>42300</v>
      </c>
      <c r="S17" s="624"/>
      <c r="T17" s="624"/>
      <c r="U17" s="624"/>
      <c r="V17" s="624"/>
      <c r="W17" s="624"/>
      <c r="X17" s="624"/>
      <c r="Y17" s="625"/>
      <c r="Z17" s="626">
        <v>0.4</v>
      </c>
      <c r="AA17" s="626"/>
      <c r="AB17" s="626"/>
      <c r="AC17" s="626"/>
      <c r="AD17" s="627">
        <v>42300</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906772</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834189</v>
      </c>
      <c r="DR17" s="624"/>
      <c r="DS17" s="624"/>
      <c r="DT17" s="624"/>
      <c r="DU17" s="624"/>
      <c r="DV17" s="624"/>
      <c r="DW17" s="624"/>
      <c r="DX17" s="624"/>
      <c r="DY17" s="624"/>
      <c r="DZ17" s="624"/>
      <c r="EA17" s="624"/>
      <c r="EB17" s="624"/>
      <c r="EC17" s="633"/>
    </row>
    <row r="18" spans="2:133" ht="11.3" customHeight="1" x14ac:dyDescent="0.2">
      <c r="B18" s="620" t="s">
        <v>257</v>
      </c>
      <c r="C18" s="621"/>
      <c r="D18" s="621"/>
      <c r="E18" s="621"/>
      <c r="F18" s="621"/>
      <c r="G18" s="621"/>
      <c r="H18" s="621"/>
      <c r="I18" s="621"/>
      <c r="J18" s="621"/>
      <c r="K18" s="621"/>
      <c r="L18" s="621"/>
      <c r="M18" s="621"/>
      <c r="N18" s="621"/>
      <c r="O18" s="621"/>
      <c r="P18" s="621"/>
      <c r="Q18" s="622"/>
      <c r="R18" s="623">
        <v>21436</v>
      </c>
      <c r="S18" s="624"/>
      <c r="T18" s="624"/>
      <c r="U18" s="624"/>
      <c r="V18" s="624"/>
      <c r="W18" s="624"/>
      <c r="X18" s="624"/>
      <c r="Y18" s="625"/>
      <c r="Z18" s="626">
        <v>0.2</v>
      </c>
      <c r="AA18" s="626"/>
      <c r="AB18" s="626"/>
      <c r="AC18" s="626"/>
      <c r="AD18" s="627">
        <v>21436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3" customHeight="1" x14ac:dyDescent="0.2">
      <c r="B19" s="620" t="s">
        <v>260</v>
      </c>
      <c r="C19" s="621"/>
      <c r="D19" s="621"/>
      <c r="E19" s="621"/>
      <c r="F19" s="621"/>
      <c r="G19" s="621"/>
      <c r="H19" s="621"/>
      <c r="I19" s="621"/>
      <c r="J19" s="621"/>
      <c r="K19" s="621"/>
      <c r="L19" s="621"/>
      <c r="M19" s="621"/>
      <c r="N19" s="621"/>
      <c r="O19" s="621"/>
      <c r="P19" s="621"/>
      <c r="Q19" s="622"/>
      <c r="R19" s="623">
        <v>13228</v>
      </c>
      <c r="S19" s="624"/>
      <c r="T19" s="624"/>
      <c r="U19" s="624"/>
      <c r="V19" s="624"/>
      <c r="W19" s="624"/>
      <c r="X19" s="624"/>
      <c r="Y19" s="625"/>
      <c r="Z19" s="626">
        <v>0.1</v>
      </c>
      <c r="AA19" s="626"/>
      <c r="AB19" s="626"/>
      <c r="AC19" s="626"/>
      <c r="AD19" s="627">
        <v>13228</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1616</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3" customHeight="1" x14ac:dyDescent="0.2">
      <c r="B20" s="636" t="s">
        <v>263</v>
      </c>
      <c r="C20" s="637"/>
      <c r="D20" s="637"/>
      <c r="E20" s="637"/>
      <c r="F20" s="637"/>
      <c r="G20" s="637"/>
      <c r="H20" s="637"/>
      <c r="I20" s="637"/>
      <c r="J20" s="637"/>
      <c r="K20" s="637"/>
      <c r="L20" s="637"/>
      <c r="M20" s="637"/>
      <c r="N20" s="637"/>
      <c r="O20" s="637"/>
      <c r="P20" s="637"/>
      <c r="Q20" s="638"/>
      <c r="R20" s="623">
        <v>8208</v>
      </c>
      <c r="S20" s="624"/>
      <c r="T20" s="624"/>
      <c r="U20" s="624"/>
      <c r="V20" s="624"/>
      <c r="W20" s="624"/>
      <c r="X20" s="624"/>
      <c r="Y20" s="625"/>
      <c r="Z20" s="626">
        <v>0.1</v>
      </c>
      <c r="AA20" s="626"/>
      <c r="AB20" s="626"/>
      <c r="AC20" s="626"/>
      <c r="AD20" s="627">
        <v>8208</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1616</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10569027</v>
      </c>
      <c r="CS20" s="624"/>
      <c r="CT20" s="624"/>
      <c r="CU20" s="624"/>
      <c r="CV20" s="624"/>
      <c r="CW20" s="624"/>
      <c r="CX20" s="624"/>
      <c r="CY20" s="625"/>
      <c r="CZ20" s="626">
        <v>100</v>
      </c>
      <c r="DA20" s="626"/>
      <c r="DB20" s="626"/>
      <c r="DC20" s="626"/>
      <c r="DD20" s="632">
        <v>1058725</v>
      </c>
      <c r="DE20" s="624"/>
      <c r="DF20" s="624"/>
      <c r="DG20" s="624"/>
      <c r="DH20" s="624"/>
      <c r="DI20" s="624"/>
      <c r="DJ20" s="624"/>
      <c r="DK20" s="624"/>
      <c r="DL20" s="624"/>
      <c r="DM20" s="624"/>
      <c r="DN20" s="624"/>
      <c r="DO20" s="624"/>
      <c r="DP20" s="625"/>
      <c r="DQ20" s="632">
        <v>7740033</v>
      </c>
      <c r="DR20" s="624"/>
      <c r="DS20" s="624"/>
      <c r="DT20" s="624"/>
      <c r="DU20" s="624"/>
      <c r="DV20" s="624"/>
      <c r="DW20" s="624"/>
      <c r="DX20" s="624"/>
      <c r="DY20" s="624"/>
      <c r="DZ20" s="624"/>
      <c r="EA20" s="624"/>
      <c r="EB20" s="624"/>
      <c r="EC20" s="633"/>
    </row>
    <row r="21" spans="2:133" ht="11.3" customHeight="1" x14ac:dyDescent="0.2">
      <c r="B21" s="620" t="s">
        <v>266</v>
      </c>
      <c r="C21" s="621"/>
      <c r="D21" s="621"/>
      <c r="E21" s="621"/>
      <c r="F21" s="621"/>
      <c r="G21" s="621"/>
      <c r="H21" s="621"/>
      <c r="I21" s="621"/>
      <c r="J21" s="621"/>
      <c r="K21" s="621"/>
      <c r="L21" s="621"/>
      <c r="M21" s="621"/>
      <c r="N21" s="621"/>
      <c r="O21" s="621"/>
      <c r="P21" s="621"/>
      <c r="Q21" s="622"/>
      <c r="R21" s="623">
        <v>3856511</v>
      </c>
      <c r="S21" s="624"/>
      <c r="T21" s="624"/>
      <c r="U21" s="624"/>
      <c r="V21" s="624"/>
      <c r="W21" s="624"/>
      <c r="X21" s="624"/>
      <c r="Y21" s="625"/>
      <c r="Z21" s="626">
        <v>35.299999999999997</v>
      </c>
      <c r="AA21" s="626"/>
      <c r="AB21" s="626"/>
      <c r="AC21" s="626"/>
      <c r="AD21" s="627">
        <v>3135463</v>
      </c>
      <c r="AE21" s="627"/>
      <c r="AF21" s="627"/>
      <c r="AG21" s="627"/>
      <c r="AH21" s="627"/>
      <c r="AI21" s="627"/>
      <c r="AJ21" s="627"/>
      <c r="AK21" s="627"/>
      <c r="AL21" s="628">
        <v>48.1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1616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3" customHeight="1" x14ac:dyDescent="0.2">
      <c r="B22" s="620" t="s">
        <v>268</v>
      </c>
      <c r="C22" s="621"/>
      <c r="D22" s="621"/>
      <c r="E22" s="621"/>
      <c r="F22" s="621"/>
      <c r="G22" s="621"/>
      <c r="H22" s="621"/>
      <c r="I22" s="621"/>
      <c r="J22" s="621"/>
      <c r="K22" s="621"/>
      <c r="L22" s="621"/>
      <c r="M22" s="621"/>
      <c r="N22" s="621"/>
      <c r="O22" s="621"/>
      <c r="P22" s="621"/>
      <c r="Q22" s="622"/>
      <c r="R22" s="623">
        <v>3135463</v>
      </c>
      <c r="S22" s="624"/>
      <c r="T22" s="624"/>
      <c r="U22" s="624"/>
      <c r="V22" s="624"/>
      <c r="W22" s="624"/>
      <c r="X22" s="624"/>
      <c r="Y22" s="625"/>
      <c r="Z22" s="626">
        <v>28.7</v>
      </c>
      <c r="AA22" s="626"/>
      <c r="AB22" s="626"/>
      <c r="AC22" s="626"/>
      <c r="AD22" s="627">
        <v>3135463</v>
      </c>
      <c r="AE22" s="627"/>
      <c r="AF22" s="627"/>
      <c r="AG22" s="627"/>
      <c r="AH22" s="627"/>
      <c r="AI22" s="627"/>
      <c r="AJ22" s="627"/>
      <c r="AK22" s="627"/>
      <c r="AL22" s="628">
        <v>48.1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3" customHeight="1" x14ac:dyDescent="0.2">
      <c r="B23" s="620" t="s">
        <v>271</v>
      </c>
      <c r="C23" s="621"/>
      <c r="D23" s="621"/>
      <c r="E23" s="621"/>
      <c r="F23" s="621"/>
      <c r="G23" s="621"/>
      <c r="H23" s="621"/>
      <c r="I23" s="621"/>
      <c r="J23" s="621"/>
      <c r="K23" s="621"/>
      <c r="L23" s="621"/>
      <c r="M23" s="621"/>
      <c r="N23" s="621"/>
      <c r="O23" s="621"/>
      <c r="P23" s="621"/>
      <c r="Q23" s="622"/>
      <c r="R23" s="623">
        <v>721048</v>
      </c>
      <c r="S23" s="624"/>
      <c r="T23" s="624"/>
      <c r="U23" s="624"/>
      <c r="V23" s="624"/>
      <c r="W23" s="624"/>
      <c r="X23" s="624"/>
      <c r="Y23" s="625"/>
      <c r="Z23" s="626">
        <v>6.6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3"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4051423</v>
      </c>
      <c r="CS24" s="613"/>
      <c r="CT24" s="613"/>
      <c r="CU24" s="613"/>
      <c r="CV24" s="613"/>
      <c r="CW24" s="613"/>
      <c r="CX24" s="613"/>
      <c r="CY24" s="614"/>
      <c r="CZ24" s="617">
        <v>38.299999999999997</v>
      </c>
      <c r="DA24" s="618"/>
      <c r="DB24" s="618"/>
      <c r="DC24" s="634"/>
      <c r="DD24" s="655">
        <v>2816239</v>
      </c>
      <c r="DE24" s="613"/>
      <c r="DF24" s="613"/>
      <c r="DG24" s="613"/>
      <c r="DH24" s="613"/>
      <c r="DI24" s="613"/>
      <c r="DJ24" s="613"/>
      <c r="DK24" s="614"/>
      <c r="DL24" s="655">
        <v>2270520</v>
      </c>
      <c r="DM24" s="613"/>
      <c r="DN24" s="613"/>
      <c r="DO24" s="613"/>
      <c r="DP24" s="613"/>
      <c r="DQ24" s="613"/>
      <c r="DR24" s="613"/>
      <c r="DS24" s="613"/>
      <c r="DT24" s="613"/>
      <c r="DU24" s="613"/>
      <c r="DV24" s="614"/>
      <c r="DW24" s="617">
        <v>34.6</v>
      </c>
      <c r="DX24" s="618"/>
      <c r="DY24" s="618"/>
      <c r="DZ24" s="618"/>
      <c r="EA24" s="618"/>
      <c r="EB24" s="618"/>
      <c r="EC24" s="619"/>
    </row>
    <row r="25" spans="2:133" ht="11.3" customHeight="1" x14ac:dyDescent="0.2">
      <c r="B25" s="620" t="s">
        <v>281</v>
      </c>
      <c r="C25" s="621"/>
      <c r="D25" s="621"/>
      <c r="E25" s="621"/>
      <c r="F25" s="621"/>
      <c r="G25" s="621"/>
      <c r="H25" s="621"/>
      <c r="I25" s="621"/>
      <c r="J25" s="621"/>
      <c r="K25" s="621"/>
      <c r="L25" s="621"/>
      <c r="M25" s="621"/>
      <c r="N25" s="621"/>
      <c r="O25" s="621"/>
      <c r="P25" s="621"/>
      <c r="Q25" s="622"/>
      <c r="R25" s="623">
        <v>7211385</v>
      </c>
      <c r="S25" s="624"/>
      <c r="T25" s="624"/>
      <c r="U25" s="624"/>
      <c r="V25" s="624"/>
      <c r="W25" s="624"/>
      <c r="X25" s="624"/>
      <c r="Y25" s="625"/>
      <c r="Z25" s="626">
        <v>66</v>
      </c>
      <c r="AA25" s="626"/>
      <c r="AB25" s="626"/>
      <c r="AC25" s="626"/>
      <c r="AD25" s="627">
        <v>6490337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1481231</v>
      </c>
      <c r="CS25" s="656"/>
      <c r="CT25" s="656"/>
      <c r="CU25" s="656"/>
      <c r="CV25" s="656"/>
      <c r="CW25" s="656"/>
      <c r="CX25" s="656"/>
      <c r="CY25" s="657"/>
      <c r="CZ25" s="628">
        <v>14</v>
      </c>
      <c r="DA25" s="653"/>
      <c r="DB25" s="653"/>
      <c r="DC25" s="658"/>
      <c r="DD25" s="632">
        <v>1352456</v>
      </c>
      <c r="DE25" s="656"/>
      <c r="DF25" s="656"/>
      <c r="DG25" s="656"/>
      <c r="DH25" s="656"/>
      <c r="DI25" s="656"/>
      <c r="DJ25" s="656"/>
      <c r="DK25" s="657"/>
      <c r="DL25" s="632">
        <v>1011967</v>
      </c>
      <c r="DM25" s="656"/>
      <c r="DN25" s="656"/>
      <c r="DO25" s="656"/>
      <c r="DP25" s="656"/>
      <c r="DQ25" s="656"/>
      <c r="DR25" s="656"/>
      <c r="DS25" s="656"/>
      <c r="DT25" s="656"/>
      <c r="DU25" s="656"/>
      <c r="DV25" s="657"/>
      <c r="DW25" s="628">
        <v>15.4</v>
      </c>
      <c r="DX25" s="653"/>
      <c r="DY25" s="653"/>
      <c r="DZ25" s="653"/>
      <c r="EA25" s="653"/>
      <c r="EB25" s="653"/>
      <c r="EC25" s="654"/>
    </row>
    <row r="26" spans="2:133" ht="11.3" customHeight="1" x14ac:dyDescent="0.2">
      <c r="B26" s="620" t="s">
        <v>284</v>
      </c>
      <c r="C26" s="621"/>
      <c r="D26" s="621"/>
      <c r="E26" s="621"/>
      <c r="F26" s="621"/>
      <c r="G26" s="621"/>
      <c r="H26" s="621"/>
      <c r="I26" s="621"/>
      <c r="J26" s="621"/>
      <c r="K26" s="621"/>
      <c r="L26" s="621"/>
      <c r="M26" s="621"/>
      <c r="N26" s="621"/>
      <c r="O26" s="621"/>
      <c r="P26" s="621"/>
      <c r="Q26" s="622"/>
      <c r="R26" s="623">
        <v>1200</v>
      </c>
      <c r="S26" s="624"/>
      <c r="T26" s="624"/>
      <c r="U26" s="624"/>
      <c r="V26" s="624"/>
      <c r="W26" s="624"/>
      <c r="X26" s="624"/>
      <c r="Y26" s="625"/>
      <c r="Z26" s="626">
        <v>0</v>
      </c>
      <c r="AA26" s="626"/>
      <c r="AB26" s="626"/>
      <c r="AC26" s="626"/>
      <c r="AD26" s="627">
        <v>1200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777849</v>
      </c>
      <c r="CS26" s="624"/>
      <c r="CT26" s="624"/>
      <c r="CU26" s="624"/>
      <c r="CV26" s="624"/>
      <c r="CW26" s="624"/>
      <c r="CX26" s="624"/>
      <c r="CY26" s="625"/>
      <c r="CZ26" s="628">
        <v>7.4</v>
      </c>
      <c r="DA26" s="653"/>
      <c r="DB26" s="653"/>
      <c r="DC26" s="658"/>
      <c r="DD26" s="632">
        <v>697764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3" customHeight="1" x14ac:dyDescent="0.2">
      <c r="B27" s="620" t="s">
        <v>287</v>
      </c>
      <c r="C27" s="621"/>
      <c r="D27" s="621"/>
      <c r="E27" s="621"/>
      <c r="F27" s="621"/>
      <c r="G27" s="621"/>
      <c r="H27" s="621"/>
      <c r="I27" s="621"/>
      <c r="J27" s="621"/>
      <c r="K27" s="621"/>
      <c r="L27" s="621"/>
      <c r="M27" s="621"/>
      <c r="N27" s="621"/>
      <c r="O27" s="621"/>
      <c r="P27" s="621"/>
      <c r="Q27" s="622"/>
      <c r="R27" s="623">
        <v>113501</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2641295</v>
      </c>
      <c r="BH27" s="624"/>
      <c r="BI27" s="624"/>
      <c r="BJ27" s="624"/>
      <c r="BK27" s="624"/>
      <c r="BL27" s="624"/>
      <c r="BM27" s="624"/>
      <c r="BN27" s="625"/>
      <c r="BO27" s="626">
        <v>100</v>
      </c>
      <c r="BP27" s="626"/>
      <c r="BQ27" s="626"/>
      <c r="BR27" s="626"/>
      <c r="BS27" s="627">
        <v>133727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1663420</v>
      </c>
      <c r="CS27" s="656"/>
      <c r="CT27" s="656"/>
      <c r="CU27" s="656"/>
      <c r="CV27" s="656"/>
      <c r="CW27" s="656"/>
      <c r="CX27" s="656"/>
      <c r="CY27" s="657"/>
      <c r="CZ27" s="628">
        <v>15.7</v>
      </c>
      <c r="DA27" s="653"/>
      <c r="DB27" s="653"/>
      <c r="DC27" s="658"/>
      <c r="DD27" s="632">
        <v>629594</v>
      </c>
      <c r="DE27" s="656"/>
      <c r="DF27" s="656"/>
      <c r="DG27" s="656"/>
      <c r="DH27" s="656"/>
      <c r="DI27" s="656"/>
      <c r="DJ27" s="656"/>
      <c r="DK27" s="657"/>
      <c r="DL27" s="632">
        <v>424364</v>
      </c>
      <c r="DM27" s="656"/>
      <c r="DN27" s="656"/>
      <c r="DO27" s="656"/>
      <c r="DP27" s="656"/>
      <c r="DQ27" s="656"/>
      <c r="DR27" s="656"/>
      <c r="DS27" s="656"/>
      <c r="DT27" s="656"/>
      <c r="DU27" s="656"/>
      <c r="DV27" s="657"/>
      <c r="DW27" s="628">
        <v>6.5</v>
      </c>
      <c r="DX27" s="653"/>
      <c r="DY27" s="653"/>
      <c r="DZ27" s="653"/>
      <c r="EA27" s="653"/>
      <c r="EB27" s="653"/>
      <c r="EC27" s="654"/>
    </row>
    <row r="28" spans="2:133" ht="11.3" customHeight="1" x14ac:dyDescent="0.2">
      <c r="B28" s="620" t="s">
        <v>290</v>
      </c>
      <c r="C28" s="621"/>
      <c r="D28" s="621"/>
      <c r="E28" s="621"/>
      <c r="F28" s="621"/>
      <c r="G28" s="621"/>
      <c r="H28" s="621"/>
      <c r="I28" s="621"/>
      <c r="J28" s="621"/>
      <c r="K28" s="621"/>
      <c r="L28" s="621"/>
      <c r="M28" s="621"/>
      <c r="N28" s="621"/>
      <c r="O28" s="621"/>
      <c r="P28" s="621"/>
      <c r="Q28" s="622"/>
      <c r="R28" s="623">
        <v>114601</v>
      </c>
      <c r="S28" s="624"/>
      <c r="T28" s="624"/>
      <c r="U28" s="624"/>
      <c r="V28" s="624"/>
      <c r="W28" s="624"/>
      <c r="X28" s="624"/>
      <c r="Y28" s="625"/>
      <c r="Z28" s="626">
        <v>1</v>
      </c>
      <c r="AA28" s="626"/>
      <c r="AB28" s="626"/>
      <c r="AC28" s="626"/>
      <c r="AD28" s="627">
        <v>14583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906772</v>
      </c>
      <c r="CS28" s="624"/>
      <c r="CT28" s="624"/>
      <c r="CU28" s="624"/>
      <c r="CV28" s="624"/>
      <c r="CW28" s="624"/>
      <c r="CX28" s="624"/>
      <c r="CY28" s="625"/>
      <c r="CZ28" s="628">
        <v>8.6</v>
      </c>
      <c r="DA28" s="653"/>
      <c r="DB28" s="653"/>
      <c r="DC28" s="658"/>
      <c r="DD28" s="632">
        <v>834189</v>
      </c>
      <c r="DE28" s="624"/>
      <c r="DF28" s="624"/>
      <c r="DG28" s="624"/>
      <c r="DH28" s="624"/>
      <c r="DI28" s="624"/>
      <c r="DJ28" s="624"/>
      <c r="DK28" s="625"/>
      <c r="DL28" s="632">
        <v>834189</v>
      </c>
      <c r="DM28" s="624"/>
      <c r="DN28" s="624"/>
      <c r="DO28" s="624"/>
      <c r="DP28" s="624"/>
      <c r="DQ28" s="624"/>
      <c r="DR28" s="624"/>
      <c r="DS28" s="624"/>
      <c r="DT28" s="624"/>
      <c r="DU28" s="624"/>
      <c r="DV28" s="625"/>
      <c r="DW28" s="628">
        <v>12.7</v>
      </c>
      <c r="DX28" s="653"/>
      <c r="DY28" s="653"/>
      <c r="DZ28" s="653"/>
      <c r="EA28" s="653"/>
      <c r="EB28" s="653"/>
      <c r="EC28" s="654"/>
    </row>
    <row r="29" spans="2:133" ht="11.3" customHeight="1" x14ac:dyDescent="0.2">
      <c r="B29" s="620" t="s">
        <v>292</v>
      </c>
      <c r="C29" s="621"/>
      <c r="D29" s="621"/>
      <c r="E29" s="621"/>
      <c r="F29" s="621"/>
      <c r="G29" s="621"/>
      <c r="H29" s="621"/>
      <c r="I29" s="621"/>
      <c r="J29" s="621"/>
      <c r="K29" s="621"/>
      <c r="L29" s="621"/>
      <c r="M29" s="621"/>
      <c r="N29" s="621"/>
      <c r="O29" s="621"/>
      <c r="P29" s="621"/>
      <c r="Q29" s="622"/>
      <c r="R29" s="623">
        <v>10140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906771</v>
      </c>
      <c r="CS29" s="656"/>
      <c r="CT29" s="656"/>
      <c r="CU29" s="656"/>
      <c r="CV29" s="656"/>
      <c r="CW29" s="656"/>
      <c r="CX29" s="656"/>
      <c r="CY29" s="657"/>
      <c r="CZ29" s="628">
        <v>8.6</v>
      </c>
      <c r="DA29" s="653"/>
      <c r="DB29" s="653"/>
      <c r="DC29" s="658"/>
      <c r="DD29" s="632">
        <v>834188</v>
      </c>
      <c r="DE29" s="656"/>
      <c r="DF29" s="656"/>
      <c r="DG29" s="656"/>
      <c r="DH29" s="656"/>
      <c r="DI29" s="656"/>
      <c r="DJ29" s="656"/>
      <c r="DK29" s="657"/>
      <c r="DL29" s="632">
        <v>834188</v>
      </c>
      <c r="DM29" s="656"/>
      <c r="DN29" s="656"/>
      <c r="DO29" s="656"/>
      <c r="DP29" s="656"/>
      <c r="DQ29" s="656"/>
      <c r="DR29" s="656"/>
      <c r="DS29" s="656"/>
      <c r="DT29" s="656"/>
      <c r="DU29" s="656"/>
      <c r="DV29" s="657"/>
      <c r="DW29" s="628">
        <v>12.7</v>
      </c>
      <c r="DX29" s="653"/>
      <c r="DY29" s="653"/>
      <c r="DZ29" s="653"/>
      <c r="EA29" s="653"/>
      <c r="EB29" s="653"/>
      <c r="EC29" s="654"/>
    </row>
    <row r="30" spans="2:133" ht="11.3" customHeight="1" x14ac:dyDescent="0.2">
      <c r="B30" s="620" t="s">
        <v>294</v>
      </c>
      <c r="C30" s="621"/>
      <c r="D30" s="621"/>
      <c r="E30" s="621"/>
      <c r="F30" s="621"/>
      <c r="G30" s="621"/>
      <c r="H30" s="621"/>
      <c r="I30" s="621"/>
      <c r="J30" s="621"/>
      <c r="K30" s="621"/>
      <c r="L30" s="621"/>
      <c r="M30" s="621"/>
      <c r="N30" s="621"/>
      <c r="O30" s="621"/>
      <c r="P30" s="621"/>
      <c r="Q30" s="622"/>
      <c r="R30" s="623">
        <v>1337985</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883941</v>
      </c>
      <c r="CS30" s="624"/>
      <c r="CT30" s="624"/>
      <c r="CU30" s="624"/>
      <c r="CV30" s="624"/>
      <c r="CW30" s="624"/>
      <c r="CX30" s="624"/>
      <c r="CY30" s="625"/>
      <c r="CZ30" s="628">
        <v>8.4</v>
      </c>
      <c r="DA30" s="653"/>
      <c r="DB30" s="653"/>
      <c r="DC30" s="658"/>
      <c r="DD30" s="632">
        <v>811358</v>
      </c>
      <c r="DE30" s="624"/>
      <c r="DF30" s="624"/>
      <c r="DG30" s="624"/>
      <c r="DH30" s="624"/>
      <c r="DI30" s="624"/>
      <c r="DJ30" s="624"/>
      <c r="DK30" s="625"/>
      <c r="DL30" s="632">
        <v>811358</v>
      </c>
      <c r="DM30" s="624"/>
      <c r="DN30" s="624"/>
      <c r="DO30" s="624"/>
      <c r="DP30" s="624"/>
      <c r="DQ30" s="624"/>
      <c r="DR30" s="624"/>
      <c r="DS30" s="624"/>
      <c r="DT30" s="624"/>
      <c r="DU30" s="624"/>
      <c r="DV30" s="625"/>
      <c r="DW30" s="628">
        <v>12.4</v>
      </c>
      <c r="DX30" s="653"/>
      <c r="DY30" s="653"/>
      <c r="DZ30" s="653"/>
      <c r="EA30" s="653"/>
      <c r="EB30" s="653"/>
      <c r="EC30" s="654"/>
    </row>
    <row r="31" spans="2:133" ht="11.3"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97.4</v>
      </c>
      <c r="BN31" s="667"/>
      <c r="BO31" s="667"/>
      <c r="BP31" s="667"/>
      <c r="BQ31" s="668"/>
      <c r="BR31" s="670">
        <v>99.4</v>
      </c>
      <c r="BS31" s="667"/>
      <c r="BT31" s="667"/>
      <c r="BU31" s="667"/>
      <c r="BV31" s="667"/>
      <c r="BW31" s="667"/>
      <c r="BX31" s="618">
        <v>96.8</v>
      </c>
      <c r="BY31" s="667"/>
      <c r="BZ31" s="667"/>
      <c r="CA31" s="667"/>
      <c r="CB31" s="668"/>
      <c r="CD31" s="663"/>
      <c r="CE31" s="664"/>
      <c r="CF31" s="620" t="s">
        <v>301</v>
      </c>
      <c r="CG31" s="621"/>
      <c r="CH31" s="621"/>
      <c r="CI31" s="621"/>
      <c r="CJ31" s="621"/>
      <c r="CK31" s="621"/>
      <c r="CL31" s="621"/>
      <c r="CM31" s="621"/>
      <c r="CN31" s="621"/>
      <c r="CO31" s="621"/>
      <c r="CP31" s="621"/>
      <c r="CQ31" s="622"/>
      <c r="CR31" s="623">
        <v>22830</v>
      </c>
      <c r="CS31" s="656"/>
      <c r="CT31" s="656"/>
      <c r="CU31" s="656"/>
      <c r="CV31" s="656"/>
      <c r="CW31" s="656"/>
      <c r="CX31" s="656"/>
      <c r="CY31" s="657"/>
      <c r="CZ31" s="628">
        <v>0.2</v>
      </c>
      <c r="DA31" s="653"/>
      <c r="DB31" s="653"/>
      <c r="DC31" s="658"/>
      <c r="DD31" s="632">
        <v>22830</v>
      </c>
      <c r="DE31" s="656"/>
      <c r="DF31" s="656"/>
      <c r="DG31" s="656"/>
      <c r="DH31" s="656"/>
      <c r="DI31" s="656"/>
      <c r="DJ31" s="656"/>
      <c r="DK31" s="657"/>
      <c r="DL31" s="632">
        <v>22830</v>
      </c>
      <c r="DM31" s="656"/>
      <c r="DN31" s="656"/>
      <c r="DO31" s="656"/>
      <c r="DP31" s="656"/>
      <c r="DQ31" s="656"/>
      <c r="DR31" s="656"/>
      <c r="DS31" s="656"/>
      <c r="DT31" s="656"/>
      <c r="DU31" s="656"/>
      <c r="DV31" s="657"/>
      <c r="DW31" s="628">
        <v>0.3</v>
      </c>
      <c r="DX31" s="653"/>
      <c r="DY31" s="653"/>
      <c r="DZ31" s="653"/>
      <c r="EA31" s="653"/>
      <c r="EB31" s="653"/>
      <c r="EC31" s="654"/>
    </row>
    <row r="32" spans="2:133" ht="11.3" customHeight="1" x14ac:dyDescent="0.2">
      <c r="B32" s="620" t="s">
        <v>302</v>
      </c>
      <c r="C32" s="621"/>
      <c r="D32" s="621"/>
      <c r="E32" s="621"/>
      <c r="F32" s="621"/>
      <c r="G32" s="621"/>
      <c r="H32" s="621"/>
      <c r="I32" s="621"/>
      <c r="J32" s="621"/>
      <c r="K32" s="621"/>
      <c r="L32" s="621"/>
      <c r="M32" s="621"/>
      <c r="N32" s="621"/>
      <c r="O32" s="621"/>
      <c r="P32" s="621"/>
      <c r="Q32" s="622"/>
      <c r="R32" s="623">
        <v>804807</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99.2</v>
      </c>
      <c r="BH32" s="656"/>
      <c r="BI32" s="656"/>
      <c r="BJ32" s="656"/>
      <c r="BK32" s="656"/>
      <c r="BL32" s="656"/>
      <c r="BM32" s="629">
        <v>97.6</v>
      </c>
      <c r="BN32" s="656"/>
      <c r="BO32" s="656"/>
      <c r="BP32" s="656"/>
      <c r="BQ32" s="669"/>
      <c r="BR32" s="680">
        <v>99.5</v>
      </c>
      <c r="BS32" s="656"/>
      <c r="BT32" s="656"/>
      <c r="BU32" s="656"/>
      <c r="BV32" s="656"/>
      <c r="BW32" s="656"/>
      <c r="BX32" s="629">
        <v>97.6</v>
      </c>
      <c r="BY32" s="656"/>
      <c r="BZ32" s="656"/>
      <c r="CA32" s="656"/>
      <c r="CB32" s="669"/>
      <c r="CD32" s="665"/>
      <c r="CE32" s="666"/>
      <c r="CF32" s="620" t="s">
        <v>305</v>
      </c>
      <c r="CG32" s="621"/>
      <c r="CH32" s="621"/>
      <c r="CI32" s="621"/>
      <c r="CJ32" s="621"/>
      <c r="CK32" s="621"/>
      <c r="CL32" s="621"/>
      <c r="CM32" s="621"/>
      <c r="CN32" s="621"/>
      <c r="CO32" s="621"/>
      <c r="CP32" s="621"/>
      <c r="CQ32" s="622"/>
      <c r="CR32" s="623">
        <v>1</v>
      </c>
      <c r="CS32" s="624"/>
      <c r="CT32" s="624"/>
      <c r="CU32" s="624"/>
      <c r="CV32" s="624"/>
      <c r="CW32" s="624"/>
      <c r="CX32" s="624"/>
      <c r="CY32" s="625"/>
      <c r="CZ32" s="628">
        <v>0</v>
      </c>
      <c r="DA32" s="653"/>
      <c r="DB32" s="653"/>
      <c r="DC32" s="658"/>
      <c r="DD32" s="632">
        <v>1</v>
      </c>
      <c r="DE32" s="624"/>
      <c r="DF32" s="624"/>
      <c r="DG32" s="624"/>
      <c r="DH32" s="624"/>
      <c r="DI32" s="624"/>
      <c r="DJ32" s="624"/>
      <c r="DK32" s="625"/>
      <c r="DL32" s="632">
        <v>1</v>
      </c>
      <c r="DM32" s="624"/>
      <c r="DN32" s="624"/>
      <c r="DO32" s="624"/>
      <c r="DP32" s="624"/>
      <c r="DQ32" s="624"/>
      <c r="DR32" s="624"/>
      <c r="DS32" s="624"/>
      <c r="DT32" s="624"/>
      <c r="DU32" s="624"/>
      <c r="DV32" s="625"/>
      <c r="DW32" s="628">
        <v>0</v>
      </c>
      <c r="DX32" s="653"/>
      <c r="DY32" s="653"/>
      <c r="DZ32" s="653"/>
      <c r="EA32" s="653"/>
      <c r="EB32" s="653"/>
      <c r="EC32" s="654"/>
    </row>
    <row r="33" spans="2:133" ht="11.3" customHeight="1" x14ac:dyDescent="0.2">
      <c r="B33" s="620" t="s">
        <v>306</v>
      </c>
      <c r="C33" s="621"/>
      <c r="D33" s="621"/>
      <c r="E33" s="621"/>
      <c r="F33" s="621"/>
      <c r="G33" s="621"/>
      <c r="H33" s="621"/>
      <c r="I33" s="621"/>
      <c r="J33" s="621"/>
      <c r="K33" s="621"/>
      <c r="L33" s="621"/>
      <c r="M33" s="621"/>
      <c r="N33" s="621"/>
      <c r="O33" s="621"/>
      <c r="P33" s="621"/>
      <c r="Q33" s="622"/>
      <c r="R33" s="623">
        <v>5867</v>
      </c>
      <c r="S33" s="624"/>
      <c r="T33" s="624"/>
      <c r="U33" s="624"/>
      <c r="V33" s="624"/>
      <c r="W33" s="624"/>
      <c r="X33" s="624"/>
      <c r="Y33" s="625"/>
      <c r="Z33" s="626">
        <v>0.1</v>
      </c>
      <c r="AA33" s="626"/>
      <c r="AB33" s="626"/>
      <c r="AC33" s="626"/>
      <c r="AD33" s="627">
        <v>5341</v>
      </c>
      <c r="AE33" s="627"/>
      <c r="AF33" s="627"/>
      <c r="AG33" s="627"/>
      <c r="AH33" s="627"/>
      <c r="AI33" s="627"/>
      <c r="AJ33" s="627"/>
      <c r="AK33" s="627"/>
      <c r="AL33" s="628">
        <v>0.1</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97.1</v>
      </c>
      <c r="BN33" s="682"/>
      <c r="BO33" s="682"/>
      <c r="BP33" s="682"/>
      <c r="BQ33" s="684"/>
      <c r="BR33" s="681">
        <v>99.2</v>
      </c>
      <c r="BS33" s="682"/>
      <c r="BT33" s="682"/>
      <c r="BU33" s="682"/>
      <c r="BV33" s="682"/>
      <c r="BW33" s="682"/>
      <c r="BX33" s="683">
        <v>95.9</v>
      </c>
      <c r="BY33" s="682"/>
      <c r="BZ33" s="682"/>
      <c r="CA33" s="682"/>
      <c r="CB33" s="684"/>
      <c r="CD33" s="620" t="s">
        <v>308</v>
      </c>
      <c r="CE33" s="621"/>
      <c r="CF33" s="621"/>
      <c r="CG33" s="621"/>
      <c r="CH33" s="621"/>
      <c r="CI33" s="621"/>
      <c r="CJ33" s="621"/>
      <c r="CK33" s="621"/>
      <c r="CL33" s="621"/>
      <c r="CM33" s="621"/>
      <c r="CN33" s="621"/>
      <c r="CO33" s="621"/>
      <c r="CP33" s="621"/>
      <c r="CQ33" s="622"/>
      <c r="CR33" s="623">
        <v>5383158</v>
      </c>
      <c r="CS33" s="656"/>
      <c r="CT33" s="656"/>
      <c r="CU33" s="656"/>
      <c r="CV33" s="656"/>
      <c r="CW33" s="656"/>
      <c r="CX33" s="656"/>
      <c r="CY33" s="657"/>
      <c r="CZ33" s="628">
        <v>50.9</v>
      </c>
      <c r="DA33" s="653"/>
      <c r="DB33" s="653"/>
      <c r="DC33" s="658"/>
      <c r="DD33" s="632">
        <v>4624200</v>
      </c>
      <c r="DE33" s="656"/>
      <c r="DF33" s="656"/>
      <c r="DG33" s="656"/>
      <c r="DH33" s="656"/>
      <c r="DI33" s="656"/>
      <c r="DJ33" s="656"/>
      <c r="DK33" s="657"/>
      <c r="DL33" s="632">
        <v>3571456</v>
      </c>
      <c r="DM33" s="656"/>
      <c r="DN33" s="656"/>
      <c r="DO33" s="656"/>
      <c r="DP33" s="656"/>
      <c r="DQ33" s="656"/>
      <c r="DR33" s="656"/>
      <c r="DS33" s="656"/>
      <c r="DT33" s="656"/>
      <c r="DU33" s="656"/>
      <c r="DV33" s="657"/>
      <c r="DW33" s="628">
        <v>54.5</v>
      </c>
      <c r="DX33" s="653"/>
      <c r="DY33" s="653"/>
      <c r="DZ33" s="653"/>
      <c r="EA33" s="653"/>
      <c r="EB33" s="653"/>
      <c r="EC33" s="654"/>
    </row>
    <row r="34" spans="2:133" ht="11.3" customHeight="1" x14ac:dyDescent="0.2">
      <c r="B34" s="620" t="s">
        <v>309</v>
      </c>
      <c r="C34" s="621"/>
      <c r="D34" s="621"/>
      <c r="E34" s="621"/>
      <c r="F34" s="621"/>
      <c r="G34" s="621"/>
      <c r="H34" s="621"/>
      <c r="I34" s="621"/>
      <c r="J34" s="621"/>
      <c r="K34" s="621"/>
      <c r="L34" s="621"/>
      <c r="M34" s="621"/>
      <c r="N34" s="621"/>
      <c r="O34" s="621"/>
      <c r="P34" s="621"/>
      <c r="Q34" s="622"/>
      <c r="R34" s="623">
        <v>27423</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1583789</v>
      </c>
      <c r="CS34" s="624"/>
      <c r="CT34" s="624"/>
      <c r="CU34" s="624"/>
      <c r="CV34" s="624"/>
      <c r="CW34" s="624"/>
      <c r="CX34" s="624"/>
      <c r="CY34" s="625"/>
      <c r="CZ34" s="628">
        <v>15</v>
      </c>
      <c r="DA34" s="653"/>
      <c r="DB34" s="653"/>
      <c r="DC34" s="658"/>
      <c r="DD34" s="632">
        <v>1358175</v>
      </c>
      <c r="DE34" s="624"/>
      <c r="DF34" s="624"/>
      <c r="DG34" s="624"/>
      <c r="DH34" s="624"/>
      <c r="DI34" s="624"/>
      <c r="DJ34" s="624"/>
      <c r="DK34" s="625"/>
      <c r="DL34" s="632">
        <v>1042341</v>
      </c>
      <c r="DM34" s="624"/>
      <c r="DN34" s="624"/>
      <c r="DO34" s="624"/>
      <c r="DP34" s="624"/>
      <c r="DQ34" s="624"/>
      <c r="DR34" s="624"/>
      <c r="DS34" s="624"/>
      <c r="DT34" s="624"/>
      <c r="DU34" s="624"/>
      <c r="DV34" s="625"/>
      <c r="DW34" s="628">
        <v>15.9</v>
      </c>
      <c r="DX34" s="653"/>
      <c r="DY34" s="653"/>
      <c r="DZ34" s="653"/>
      <c r="EA34" s="653"/>
      <c r="EB34" s="653"/>
      <c r="EC34" s="654"/>
    </row>
    <row r="35" spans="2:133" ht="11.3" customHeight="1" x14ac:dyDescent="0.2">
      <c r="B35" s="620" t="s">
        <v>311</v>
      </c>
      <c r="C35" s="621"/>
      <c r="D35" s="621"/>
      <c r="E35" s="621"/>
      <c r="F35" s="621"/>
      <c r="G35" s="621"/>
      <c r="H35" s="621"/>
      <c r="I35" s="621"/>
      <c r="J35" s="621"/>
      <c r="K35" s="621"/>
      <c r="L35" s="621"/>
      <c r="M35" s="621"/>
      <c r="N35" s="621"/>
      <c r="O35" s="621"/>
      <c r="P35" s="621"/>
      <c r="Q35" s="622"/>
      <c r="R35" s="623">
        <v>162728</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194812</v>
      </c>
      <c r="CS35" s="656"/>
      <c r="CT35" s="656"/>
      <c r="CU35" s="656"/>
      <c r="CV35" s="656"/>
      <c r="CW35" s="656"/>
      <c r="CX35" s="656"/>
      <c r="CY35" s="657"/>
      <c r="CZ35" s="628">
        <v>1.8</v>
      </c>
      <c r="DA35" s="653"/>
      <c r="DB35" s="653"/>
      <c r="DC35" s="658"/>
      <c r="DD35" s="632">
        <v>170477</v>
      </c>
      <c r="DE35" s="656"/>
      <c r="DF35" s="656"/>
      <c r="DG35" s="656"/>
      <c r="DH35" s="656"/>
      <c r="DI35" s="656"/>
      <c r="DJ35" s="656"/>
      <c r="DK35" s="657"/>
      <c r="DL35" s="632">
        <v>167274</v>
      </c>
      <c r="DM35" s="656"/>
      <c r="DN35" s="656"/>
      <c r="DO35" s="656"/>
      <c r="DP35" s="656"/>
      <c r="DQ35" s="656"/>
      <c r="DR35" s="656"/>
      <c r="DS35" s="656"/>
      <c r="DT35" s="656"/>
      <c r="DU35" s="656"/>
      <c r="DV35" s="657"/>
      <c r="DW35" s="628">
        <v>2.6</v>
      </c>
      <c r="DX35" s="653"/>
      <c r="DY35" s="653"/>
      <c r="DZ35" s="653"/>
      <c r="EA35" s="653"/>
      <c r="EB35" s="653"/>
      <c r="EC35" s="654"/>
    </row>
    <row r="36" spans="2:133" ht="11.3" customHeight="1" x14ac:dyDescent="0.2">
      <c r="B36" s="620" t="s">
        <v>315</v>
      </c>
      <c r="C36" s="621"/>
      <c r="D36" s="621"/>
      <c r="E36" s="621"/>
      <c r="F36" s="621"/>
      <c r="G36" s="621"/>
      <c r="H36" s="621"/>
      <c r="I36" s="621"/>
      <c r="J36" s="621"/>
      <c r="K36" s="621"/>
      <c r="L36" s="621"/>
      <c r="M36" s="621"/>
      <c r="N36" s="621"/>
      <c r="O36" s="621"/>
      <c r="P36" s="621"/>
      <c r="Q36" s="622"/>
      <c r="R36" s="623">
        <v>309005</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2374020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50505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1938833</v>
      </c>
      <c r="CS36" s="624"/>
      <c r="CT36" s="624"/>
      <c r="CU36" s="624"/>
      <c r="CV36" s="624"/>
      <c r="CW36" s="624"/>
      <c r="CX36" s="624"/>
      <c r="CY36" s="625"/>
      <c r="CZ36" s="628">
        <v>18.3</v>
      </c>
      <c r="DA36" s="653"/>
      <c r="DB36" s="653"/>
      <c r="DC36" s="658"/>
      <c r="DD36" s="632">
        <v>1791812</v>
      </c>
      <c r="DE36" s="624"/>
      <c r="DF36" s="624"/>
      <c r="DG36" s="624"/>
      <c r="DH36" s="624"/>
      <c r="DI36" s="624"/>
      <c r="DJ36" s="624"/>
      <c r="DK36" s="625"/>
      <c r="DL36" s="632">
        <v>1377986</v>
      </c>
      <c r="DM36" s="624"/>
      <c r="DN36" s="624"/>
      <c r="DO36" s="624"/>
      <c r="DP36" s="624"/>
      <c r="DQ36" s="624"/>
      <c r="DR36" s="624"/>
      <c r="DS36" s="624"/>
      <c r="DT36" s="624"/>
      <c r="DU36" s="624"/>
      <c r="DV36" s="625"/>
      <c r="DW36" s="628">
        <v>21</v>
      </c>
      <c r="DX36" s="653"/>
      <c r="DY36" s="653"/>
      <c r="DZ36" s="653"/>
      <c r="EA36" s="653"/>
      <c r="EB36" s="653"/>
      <c r="EC36" s="654"/>
    </row>
    <row r="37" spans="2:133" ht="11.3" customHeight="1" x14ac:dyDescent="0.2">
      <c r="B37" s="620" t="s">
        <v>319</v>
      </c>
      <c r="C37" s="621"/>
      <c r="D37" s="621"/>
      <c r="E37" s="621"/>
      <c r="F37" s="621"/>
      <c r="G37" s="621"/>
      <c r="H37" s="621"/>
      <c r="I37" s="621"/>
      <c r="J37" s="621"/>
      <c r="K37" s="621"/>
      <c r="L37" s="621"/>
      <c r="M37" s="621"/>
      <c r="N37" s="621"/>
      <c r="O37" s="621"/>
      <c r="P37" s="621"/>
      <c r="Q37" s="622"/>
      <c r="R37" s="623">
        <v>322281</v>
      </c>
      <c r="S37" s="624"/>
      <c r="T37" s="624"/>
      <c r="U37" s="624"/>
      <c r="V37" s="624"/>
      <c r="W37" s="624"/>
      <c r="X37" s="624"/>
      <c r="Y37" s="625"/>
      <c r="Z37" s="626">
        <v>2.9</v>
      </c>
      <c r="AA37" s="626"/>
      <c r="AB37" s="626"/>
      <c r="AC37" s="626"/>
      <c r="AD37" s="627">
        <v>4934</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685596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30447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412326</v>
      </c>
      <c r="CS37" s="656"/>
      <c r="CT37" s="656"/>
      <c r="CU37" s="656"/>
      <c r="CV37" s="656"/>
      <c r="CW37" s="656"/>
      <c r="CX37" s="656"/>
      <c r="CY37" s="657"/>
      <c r="CZ37" s="628">
        <v>3.9</v>
      </c>
      <c r="DA37" s="653"/>
      <c r="DB37" s="653"/>
      <c r="DC37" s="658"/>
      <c r="DD37" s="632">
        <v>412326</v>
      </c>
      <c r="DE37" s="656"/>
      <c r="DF37" s="656"/>
      <c r="DG37" s="656"/>
      <c r="DH37" s="656"/>
      <c r="DI37" s="656"/>
      <c r="DJ37" s="656"/>
      <c r="DK37" s="657"/>
      <c r="DL37" s="632">
        <v>356022</v>
      </c>
      <c r="DM37" s="656"/>
      <c r="DN37" s="656"/>
      <c r="DO37" s="656"/>
      <c r="DP37" s="656"/>
      <c r="DQ37" s="656"/>
      <c r="DR37" s="656"/>
      <c r="DS37" s="656"/>
      <c r="DT37" s="656"/>
      <c r="DU37" s="656"/>
      <c r="DV37" s="657"/>
      <c r="DW37" s="628">
        <v>5.4</v>
      </c>
      <c r="DX37" s="653"/>
      <c r="DY37" s="653"/>
      <c r="DZ37" s="653"/>
      <c r="EA37" s="653"/>
      <c r="EB37" s="653"/>
      <c r="EC37" s="654"/>
    </row>
    <row r="38" spans="2:133" ht="11.3" customHeight="1" x14ac:dyDescent="0.2">
      <c r="B38" s="620" t="s">
        <v>323</v>
      </c>
      <c r="C38" s="621"/>
      <c r="D38" s="621"/>
      <c r="E38" s="621"/>
      <c r="F38" s="621"/>
      <c r="G38" s="621"/>
      <c r="H38" s="621"/>
      <c r="I38" s="621"/>
      <c r="J38" s="621"/>
      <c r="K38" s="621"/>
      <c r="L38" s="621"/>
      <c r="M38" s="621"/>
      <c r="N38" s="621"/>
      <c r="O38" s="621"/>
      <c r="P38" s="621"/>
      <c r="Q38" s="622"/>
      <c r="R38" s="623">
        <v>505521</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666939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2277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1219392</v>
      </c>
      <c r="CS38" s="624"/>
      <c r="CT38" s="624"/>
      <c r="CU38" s="624"/>
      <c r="CV38" s="624"/>
      <c r="CW38" s="624"/>
      <c r="CX38" s="624"/>
      <c r="CY38" s="625"/>
      <c r="CZ38" s="628">
        <v>11.5</v>
      </c>
      <c r="DA38" s="653"/>
      <c r="DB38" s="653"/>
      <c r="DC38" s="658"/>
      <c r="DD38" s="632">
        <v>1077001</v>
      </c>
      <c r="DE38" s="624"/>
      <c r="DF38" s="624"/>
      <c r="DG38" s="624"/>
      <c r="DH38" s="624"/>
      <c r="DI38" s="624"/>
      <c r="DJ38" s="624"/>
      <c r="DK38" s="625"/>
      <c r="DL38" s="632">
        <v>983855</v>
      </c>
      <c r="DM38" s="624"/>
      <c r="DN38" s="624"/>
      <c r="DO38" s="624"/>
      <c r="DP38" s="624"/>
      <c r="DQ38" s="624"/>
      <c r="DR38" s="624"/>
      <c r="DS38" s="624"/>
      <c r="DT38" s="624"/>
      <c r="DU38" s="624"/>
      <c r="DV38" s="625"/>
      <c r="DW38" s="628">
        <v>15</v>
      </c>
      <c r="DX38" s="653"/>
      <c r="DY38" s="653"/>
      <c r="DZ38" s="653"/>
      <c r="EA38" s="653"/>
      <c r="EB38" s="653"/>
      <c r="EC38" s="654"/>
    </row>
    <row r="39" spans="2:133" ht="11.3"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43093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3217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72588</v>
      </c>
      <c r="CS39" s="656"/>
      <c r="CT39" s="656"/>
      <c r="CU39" s="656"/>
      <c r="CV39" s="656"/>
      <c r="CW39" s="656"/>
      <c r="CX39" s="656"/>
      <c r="CY39" s="657"/>
      <c r="CZ39" s="628">
        <v>0.7</v>
      </c>
      <c r="DA39" s="653"/>
      <c r="DB39" s="653"/>
      <c r="DC39" s="658"/>
      <c r="DD39" s="632">
        <v>46391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3" customHeight="1" x14ac:dyDescent="0.2">
      <c r="B40" s="620" t="s">
        <v>331</v>
      </c>
      <c r="C40" s="621"/>
      <c r="D40" s="621"/>
      <c r="E40" s="621"/>
      <c r="F40" s="621"/>
      <c r="G40" s="621"/>
      <c r="H40" s="621"/>
      <c r="I40" s="621"/>
      <c r="J40" s="621"/>
      <c r="K40" s="621"/>
      <c r="L40" s="621"/>
      <c r="M40" s="621"/>
      <c r="N40" s="621"/>
      <c r="O40" s="621"/>
      <c r="P40" s="621"/>
      <c r="Q40" s="622"/>
      <c r="R40" s="623">
        <v>41021</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1598</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90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373744</v>
      </c>
      <c r="CS40" s="624"/>
      <c r="CT40" s="624"/>
      <c r="CU40" s="624"/>
      <c r="CV40" s="624"/>
      <c r="CW40" s="624"/>
      <c r="CX40" s="624"/>
      <c r="CY40" s="625"/>
      <c r="CZ40" s="628">
        <v>3.5</v>
      </c>
      <c r="DA40" s="653"/>
      <c r="DB40" s="653"/>
      <c r="DC40" s="658"/>
      <c r="DD40" s="632">
        <v>180344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3" customHeight="1" x14ac:dyDescent="0.2">
      <c r="B41" s="644" t="s">
        <v>336</v>
      </c>
      <c r="C41" s="645"/>
      <c r="D41" s="645"/>
      <c r="E41" s="645"/>
      <c r="F41" s="645"/>
      <c r="G41" s="645"/>
      <c r="H41" s="645"/>
      <c r="I41" s="645"/>
      <c r="J41" s="645"/>
      <c r="K41" s="645"/>
      <c r="L41" s="645"/>
      <c r="M41" s="645"/>
      <c r="N41" s="645"/>
      <c r="O41" s="645"/>
      <c r="P41" s="645"/>
      <c r="Q41" s="646"/>
      <c r="R41" s="695">
        <v>10926444</v>
      </c>
      <c r="S41" s="696"/>
      <c r="T41" s="696"/>
      <c r="U41" s="696"/>
      <c r="V41" s="696"/>
      <c r="W41" s="696"/>
      <c r="X41" s="696"/>
      <c r="Y41" s="700"/>
      <c r="Z41" s="701">
        <v>100</v>
      </c>
      <c r="AA41" s="701"/>
      <c r="AB41" s="701"/>
      <c r="AC41" s="701"/>
      <c r="AD41" s="702">
        <v>6516395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149444</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3" customHeight="1" x14ac:dyDescent="0.2">
      <c r="AQ42" s="692" t="s">
        <v>340</v>
      </c>
      <c r="AR42" s="693"/>
      <c r="AS42" s="693"/>
      <c r="AT42" s="693"/>
      <c r="AU42" s="693"/>
      <c r="AV42" s="693"/>
      <c r="AW42" s="693"/>
      <c r="AX42" s="693"/>
      <c r="AY42" s="694"/>
      <c r="AZ42" s="695">
        <v>827350</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412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1134446</v>
      </c>
      <c r="CS42" s="656"/>
      <c r="CT42" s="656"/>
      <c r="CU42" s="656"/>
      <c r="CV42" s="656"/>
      <c r="CW42" s="656"/>
      <c r="CX42" s="656"/>
      <c r="CY42" s="657"/>
      <c r="CZ42" s="628">
        <v>10.7</v>
      </c>
      <c r="DA42" s="653"/>
      <c r="DB42" s="653"/>
      <c r="DC42" s="658"/>
      <c r="DD42" s="632">
        <v>299594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3" customHeight="1" x14ac:dyDescent="0.2">
      <c r="B43" s="214" t="s">
        <v>343</v>
      </c>
      <c r="CD43" s="620" t="s">
        <v>344</v>
      </c>
      <c r="CE43" s="621"/>
      <c r="CF43" s="621"/>
      <c r="CG43" s="621"/>
      <c r="CH43" s="621"/>
      <c r="CI43" s="621"/>
      <c r="CJ43" s="621"/>
      <c r="CK43" s="621"/>
      <c r="CL43" s="621"/>
      <c r="CM43" s="621"/>
      <c r="CN43" s="621"/>
      <c r="CO43" s="621"/>
      <c r="CP43" s="621"/>
      <c r="CQ43" s="622"/>
      <c r="CR43" s="623">
        <v>10305</v>
      </c>
      <c r="CS43" s="656"/>
      <c r="CT43" s="656"/>
      <c r="CU43" s="656"/>
      <c r="CV43" s="656"/>
      <c r="CW43" s="656"/>
      <c r="CX43" s="656"/>
      <c r="CY43" s="657"/>
      <c r="CZ43" s="628">
        <v>0.1</v>
      </c>
      <c r="DA43" s="653"/>
      <c r="DB43" s="653"/>
      <c r="DC43" s="658"/>
      <c r="DD43" s="632">
        <v>10305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3"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1058725</v>
      </c>
      <c r="CS44" s="624"/>
      <c r="CT44" s="624"/>
      <c r="CU44" s="624"/>
      <c r="CV44" s="624"/>
      <c r="CW44" s="624"/>
      <c r="CX44" s="624"/>
      <c r="CY44" s="625"/>
      <c r="CZ44" s="628">
        <v>10</v>
      </c>
      <c r="DA44" s="629"/>
      <c r="DB44" s="629"/>
      <c r="DC44" s="635"/>
      <c r="DD44" s="632">
        <v>280168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3"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396441</v>
      </c>
      <c r="CS45" s="656"/>
      <c r="CT45" s="656"/>
      <c r="CU45" s="656"/>
      <c r="CV45" s="656"/>
      <c r="CW45" s="656"/>
      <c r="CX45" s="656"/>
      <c r="CY45" s="657"/>
      <c r="CZ45" s="628">
        <v>3.8</v>
      </c>
      <c r="DA45" s="653"/>
      <c r="DB45" s="653"/>
      <c r="DC45" s="658"/>
      <c r="DD45" s="632">
        <v>12591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3" customHeight="1" x14ac:dyDescent="0.2">
      <c r="B46" s="225"/>
      <c r="CD46" s="663"/>
      <c r="CE46" s="664"/>
      <c r="CF46" s="620" t="s">
        <v>349</v>
      </c>
      <c r="CG46" s="621"/>
      <c r="CH46" s="621"/>
      <c r="CI46" s="621"/>
      <c r="CJ46" s="621"/>
      <c r="CK46" s="621"/>
      <c r="CL46" s="621"/>
      <c r="CM46" s="621"/>
      <c r="CN46" s="621"/>
      <c r="CO46" s="621"/>
      <c r="CP46" s="621"/>
      <c r="CQ46" s="622"/>
      <c r="CR46" s="623">
        <v>611553</v>
      </c>
      <c r="CS46" s="624"/>
      <c r="CT46" s="624"/>
      <c r="CU46" s="624"/>
      <c r="CV46" s="624"/>
      <c r="CW46" s="624"/>
      <c r="CX46" s="624"/>
      <c r="CY46" s="625"/>
      <c r="CZ46" s="628">
        <v>5.8</v>
      </c>
      <c r="DA46" s="629"/>
      <c r="DB46" s="629"/>
      <c r="DC46" s="635"/>
      <c r="DD46" s="632">
        <v>238246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3" customHeight="1" x14ac:dyDescent="0.2">
      <c r="B47" s="225"/>
      <c r="CD47" s="663"/>
      <c r="CE47" s="664"/>
      <c r="CF47" s="620" t="s">
        <v>350</v>
      </c>
      <c r="CG47" s="621"/>
      <c r="CH47" s="621"/>
      <c r="CI47" s="621"/>
      <c r="CJ47" s="621"/>
      <c r="CK47" s="621"/>
      <c r="CL47" s="621"/>
      <c r="CM47" s="621"/>
      <c r="CN47" s="621"/>
      <c r="CO47" s="621"/>
      <c r="CP47" s="621"/>
      <c r="CQ47" s="622"/>
      <c r="CR47" s="623">
        <v>75721</v>
      </c>
      <c r="CS47" s="656"/>
      <c r="CT47" s="656"/>
      <c r="CU47" s="656"/>
      <c r="CV47" s="656"/>
      <c r="CW47" s="656"/>
      <c r="CX47" s="656"/>
      <c r="CY47" s="657"/>
      <c r="CZ47" s="628">
        <v>0.7</v>
      </c>
      <c r="DA47" s="653"/>
      <c r="DB47" s="653"/>
      <c r="DC47" s="658"/>
      <c r="DD47" s="632">
        <v>19426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65"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3" customHeight="1" x14ac:dyDescent="0.2">
      <c r="B49" s="225"/>
      <c r="CD49" s="644" t="s">
        <v>352</v>
      </c>
      <c r="CE49" s="645"/>
      <c r="CF49" s="645"/>
      <c r="CG49" s="645"/>
      <c r="CH49" s="645"/>
      <c r="CI49" s="645"/>
      <c r="CJ49" s="645"/>
      <c r="CK49" s="645"/>
      <c r="CL49" s="645"/>
      <c r="CM49" s="645"/>
      <c r="CN49" s="645"/>
      <c r="CO49" s="645"/>
      <c r="CP49" s="645"/>
      <c r="CQ49" s="646"/>
      <c r="CR49" s="695">
        <v>10569027</v>
      </c>
      <c r="CS49" s="682"/>
      <c r="CT49" s="682"/>
      <c r="CU49" s="682"/>
      <c r="CV49" s="682"/>
      <c r="CW49" s="682"/>
      <c r="CX49" s="682"/>
      <c r="CY49" s="711"/>
      <c r="CZ49" s="703">
        <v>100</v>
      </c>
      <c r="DA49" s="712"/>
      <c r="DB49" s="712"/>
      <c r="DC49" s="713"/>
      <c r="DD49" s="714">
        <v>7740033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v6mYtRvPKD93CYZKJ4IU2uJaI8EnKcqDc/xWW1D0UHlxzd3ux5nMPz4oThvt7Mqp62JgSEpfJuh4KwFRyVZrQ==" saltValue="Jh/m6DmDVI4bvulcLRxz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8" zeroHeight="1" x14ac:dyDescent="0.2"/>
  <cols>
    <col min="1" max="130" width="2.77734375" style="231" customWidth="1"/>
    <col min="131" max="131" width="1.6640625" style="231" customWidth="1"/>
    <col min="132" max="16384" width="9" style="231" hidden="1"/>
  </cols>
  <sheetData>
    <row r="1" spans="1:131" ht="11.3"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3"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3"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3"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3"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3"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3" customHeight="1" thickTop="1" x14ac:dyDescent="0.2">
      <c r="A7" s="236">
        <v>1</v>
      </c>
      <c r="B7" s="749" t="s">
        <v>375</v>
      </c>
      <c r="C7" s="750"/>
      <c r="D7" s="750"/>
      <c r="E7" s="750"/>
      <c r="F7" s="750"/>
      <c r="G7" s="750"/>
      <c r="H7" s="750"/>
      <c r="I7" s="750"/>
      <c r="J7" s="750"/>
      <c r="K7" s="750"/>
      <c r="L7" s="750"/>
      <c r="M7" s="750"/>
      <c r="N7" s="750"/>
      <c r="O7" s="750"/>
      <c r="P7" s="751"/>
      <c r="Q7" s="752">
        <v>10937</v>
      </c>
      <c r="R7" s="753"/>
      <c r="S7" s="753"/>
      <c r="T7" s="753"/>
      <c r="U7" s="753"/>
      <c r="V7" s="753">
        <v>10591</v>
      </c>
      <c r="W7" s="753"/>
      <c r="X7" s="753"/>
      <c r="Y7" s="753"/>
      <c r="Z7" s="753"/>
      <c r="AA7" s="753">
        <v>346</v>
      </c>
      <c r="AB7" s="753"/>
      <c r="AC7" s="753"/>
      <c r="AD7" s="753"/>
      <c r="AE7" s="754"/>
      <c r="AF7" s="755">
        <v>245</v>
      </c>
      <c r="AG7" s="756"/>
      <c r="AH7" s="756"/>
      <c r="AI7" s="756"/>
      <c r="AJ7" s="757"/>
      <c r="AK7" s="758">
        <v>163</v>
      </c>
      <c r="AL7" s="759"/>
      <c r="AM7" s="759"/>
      <c r="AN7" s="759"/>
      <c r="AO7" s="759"/>
      <c r="AP7" s="759" t="s">
        <v>571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1</v>
      </c>
      <c r="CI7" s="744"/>
      <c r="CJ7" s="744"/>
      <c r="CK7" s="744"/>
      <c r="CL7" s="745"/>
      <c r="CM7" s="743">
        <v>102</v>
      </c>
      <c r="CN7" s="744"/>
      <c r="CO7" s="744"/>
      <c r="CP7" s="744"/>
      <c r="CQ7" s="745"/>
      <c r="CR7" s="743">
        <v>354</v>
      </c>
      <c r="CS7" s="744"/>
      <c r="CT7" s="744"/>
      <c r="CU7" s="744"/>
      <c r="CV7" s="745"/>
      <c r="CW7" s="743" t="s">
        <v>553</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34"/>
    </row>
    <row r="8" spans="1:131" s="235" customFormat="1" ht="26.3" customHeight="1" x14ac:dyDescent="0.2">
      <c r="A8" s="238">
        <v>2</v>
      </c>
      <c r="B8" s="780" t="s">
        <v>376</v>
      </c>
      <c r="C8" s="781"/>
      <c r="D8" s="781"/>
      <c r="E8" s="781"/>
      <c r="F8" s="781"/>
      <c r="G8" s="781"/>
      <c r="H8" s="781"/>
      <c r="I8" s="781"/>
      <c r="J8" s="781"/>
      <c r="K8" s="781"/>
      <c r="L8" s="781"/>
      <c r="M8" s="781"/>
      <c r="N8" s="781"/>
      <c r="O8" s="781"/>
      <c r="P8" s="782"/>
      <c r="Q8" s="783">
        <v>3</v>
      </c>
      <c r="R8" s="784"/>
      <c r="S8" s="784"/>
      <c r="T8" s="784"/>
      <c r="U8" s="784"/>
      <c r="V8" s="784" t="s">
        <v>559</v>
      </c>
      <c r="W8" s="784"/>
      <c r="X8" s="784"/>
      <c r="Y8" s="784"/>
      <c r="Z8" s="784"/>
      <c r="AA8" s="784">
        <v>3</v>
      </c>
      <c r="AB8" s="784"/>
      <c r="AC8" s="784"/>
      <c r="AD8" s="784"/>
      <c r="AE8" s="785"/>
      <c r="AF8" s="786">
        <v>3</v>
      </c>
      <c r="AG8" s="787"/>
      <c r="AH8" s="787"/>
      <c r="AI8" s="787"/>
      <c r="AJ8" s="788"/>
      <c r="AK8" s="769" t="s">
        <v>559</v>
      </c>
      <c r="AL8" s="770"/>
      <c r="AM8" s="770"/>
      <c r="AN8" s="770"/>
      <c r="AO8" s="770"/>
      <c r="AP8" s="770" t="s">
        <v>559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3" customHeight="1" x14ac:dyDescent="0.2">
      <c r="A9" s="238">
        <v>3</v>
      </c>
      <c r="B9" s="780" t="s">
        <v>377</v>
      </c>
      <c r="C9" s="781"/>
      <c r="D9" s="781"/>
      <c r="E9" s="781"/>
      <c r="F9" s="781"/>
      <c r="G9" s="781"/>
      <c r="H9" s="781"/>
      <c r="I9" s="781"/>
      <c r="J9" s="781"/>
      <c r="K9" s="781"/>
      <c r="L9" s="781"/>
      <c r="M9" s="781"/>
      <c r="N9" s="781"/>
      <c r="O9" s="781"/>
      <c r="P9" s="782"/>
      <c r="Q9" s="783">
        <v>12</v>
      </c>
      <c r="R9" s="784"/>
      <c r="S9" s="784"/>
      <c r="T9" s="784"/>
      <c r="U9" s="784"/>
      <c r="V9" s="784">
        <v>3</v>
      </c>
      <c r="W9" s="784"/>
      <c r="X9" s="784"/>
      <c r="Y9" s="784"/>
      <c r="Z9" s="784"/>
      <c r="AA9" s="784">
        <v>9</v>
      </c>
      <c r="AB9" s="784"/>
      <c r="AC9" s="784"/>
      <c r="AD9" s="784"/>
      <c r="AE9" s="785"/>
      <c r="AF9" s="786">
        <v>9</v>
      </c>
      <c r="AG9" s="787"/>
      <c r="AH9" s="787"/>
      <c r="AI9" s="787"/>
      <c r="AJ9" s="788"/>
      <c r="AK9" s="769" t="s">
        <v>559</v>
      </c>
      <c r="AL9" s="770"/>
      <c r="AM9" s="770"/>
      <c r="AN9" s="770"/>
      <c r="AO9" s="770"/>
      <c r="AP9" s="770">
        <v>8</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3"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3"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3"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3"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3"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3"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3"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3"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3"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3"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3"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3"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3"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3" customHeight="1" thickBot="1" x14ac:dyDescent="0.25">
      <c r="A23" s="240" t="s">
        <v>379</v>
      </c>
      <c r="B23" s="789" t="s">
        <v>380</v>
      </c>
      <c r="C23" s="790"/>
      <c r="D23" s="790"/>
      <c r="E23" s="790"/>
      <c r="F23" s="790"/>
      <c r="G23" s="790"/>
      <c r="H23" s="790"/>
      <c r="I23" s="790"/>
      <c r="J23" s="790"/>
      <c r="K23" s="790"/>
      <c r="L23" s="790"/>
      <c r="M23" s="790"/>
      <c r="N23" s="790"/>
      <c r="O23" s="790"/>
      <c r="P23" s="791"/>
      <c r="Q23" s="792">
        <v>10952</v>
      </c>
      <c r="R23" s="793"/>
      <c r="S23" s="793"/>
      <c r="T23" s="793"/>
      <c r="U23" s="793"/>
      <c r="V23" s="793">
        <v>10594</v>
      </c>
      <c r="W23" s="793"/>
      <c r="X23" s="793"/>
      <c r="Y23" s="793"/>
      <c r="Z23" s="793"/>
      <c r="AA23" s="793">
        <v>358</v>
      </c>
      <c r="AB23" s="793"/>
      <c r="AC23" s="793"/>
      <c r="AD23" s="793"/>
      <c r="AE23" s="794"/>
      <c r="AF23" s="795">
        <v>256</v>
      </c>
      <c r="AG23" s="793"/>
      <c r="AH23" s="793"/>
      <c r="AI23" s="793"/>
      <c r="AJ23" s="796"/>
      <c r="AK23" s="797"/>
      <c r="AL23" s="798"/>
      <c r="AM23" s="798"/>
      <c r="AN23" s="798"/>
      <c r="AO23" s="798"/>
      <c r="AP23" s="793">
        <v>7332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3"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3"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3"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3"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3" customHeight="1" thickTop="1" x14ac:dyDescent="0.2">
      <c r="A28" s="242">
        <v>1</v>
      </c>
      <c r="B28" s="749" t="s">
        <v>391</v>
      </c>
      <c r="C28" s="750"/>
      <c r="D28" s="750"/>
      <c r="E28" s="750"/>
      <c r="F28" s="750"/>
      <c r="G28" s="750"/>
      <c r="H28" s="750"/>
      <c r="I28" s="750"/>
      <c r="J28" s="750"/>
      <c r="K28" s="750"/>
      <c r="L28" s="750"/>
      <c r="M28" s="750"/>
      <c r="N28" s="750"/>
      <c r="O28" s="750"/>
      <c r="P28" s="751"/>
      <c r="Q28" s="822">
        <v>1853</v>
      </c>
      <c r="R28" s="823"/>
      <c r="S28" s="823"/>
      <c r="T28" s="823"/>
      <c r="U28" s="823"/>
      <c r="V28" s="823">
        <v>1802</v>
      </c>
      <c r="W28" s="823"/>
      <c r="X28" s="823"/>
      <c r="Y28" s="823"/>
      <c r="Z28" s="823"/>
      <c r="AA28" s="823">
        <v>51</v>
      </c>
      <c r="AB28" s="823"/>
      <c r="AC28" s="823"/>
      <c r="AD28" s="823"/>
      <c r="AE28" s="824"/>
      <c r="AF28" s="825">
        <v>51</v>
      </c>
      <c r="AG28" s="823"/>
      <c r="AH28" s="823"/>
      <c r="AI28" s="823"/>
      <c r="AJ28" s="826"/>
      <c r="AK28" s="827">
        <v>149</v>
      </c>
      <c r="AL28" s="828"/>
      <c r="AM28" s="828"/>
      <c r="AN28" s="828"/>
      <c r="AO28" s="828"/>
      <c r="AP28" s="829" t="s">
        <v>553</v>
      </c>
      <c r="AQ28" s="829"/>
      <c r="AR28" s="829"/>
      <c r="AS28" s="829"/>
      <c r="AT28" s="829"/>
      <c r="AU28" s="829" t="s">
        <v>553</v>
      </c>
      <c r="AV28" s="829"/>
      <c r="AW28" s="829"/>
      <c r="AX28" s="829"/>
      <c r="AY28" s="829"/>
      <c r="AZ28" s="829" t="s">
        <v>553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3" customHeight="1" x14ac:dyDescent="0.2">
      <c r="A29" s="242">
        <v>2</v>
      </c>
      <c r="B29" s="780" t="s">
        <v>392</v>
      </c>
      <c r="C29" s="781"/>
      <c r="D29" s="781"/>
      <c r="E29" s="781"/>
      <c r="F29" s="781"/>
      <c r="G29" s="781"/>
      <c r="H29" s="781"/>
      <c r="I29" s="781"/>
      <c r="J29" s="781"/>
      <c r="K29" s="781"/>
      <c r="L29" s="781"/>
      <c r="M29" s="781"/>
      <c r="N29" s="781"/>
      <c r="O29" s="781"/>
      <c r="P29" s="782"/>
      <c r="Q29" s="783">
        <v>706</v>
      </c>
      <c r="R29" s="784"/>
      <c r="S29" s="784"/>
      <c r="T29" s="784"/>
      <c r="U29" s="784"/>
      <c r="V29" s="784">
        <v>701</v>
      </c>
      <c r="W29" s="784"/>
      <c r="X29" s="784"/>
      <c r="Y29" s="784"/>
      <c r="Z29" s="784"/>
      <c r="AA29" s="784">
        <v>5</v>
      </c>
      <c r="AB29" s="784"/>
      <c r="AC29" s="784"/>
      <c r="AD29" s="784"/>
      <c r="AE29" s="785"/>
      <c r="AF29" s="786">
        <v>5</v>
      </c>
      <c r="AG29" s="787"/>
      <c r="AH29" s="787"/>
      <c r="AI29" s="787"/>
      <c r="AJ29" s="788"/>
      <c r="AK29" s="834">
        <v>98</v>
      </c>
      <c r="AL29" s="830"/>
      <c r="AM29" s="830"/>
      <c r="AN29" s="830"/>
      <c r="AO29" s="830"/>
      <c r="AP29" s="831" t="s">
        <v>553</v>
      </c>
      <c r="AQ29" s="831"/>
      <c r="AR29" s="831"/>
      <c r="AS29" s="831"/>
      <c r="AT29" s="831"/>
      <c r="AU29" s="831" t="s">
        <v>553</v>
      </c>
      <c r="AV29" s="831"/>
      <c r="AW29" s="831"/>
      <c r="AX29" s="831"/>
      <c r="AY29" s="831"/>
      <c r="AZ29" s="831" t="s">
        <v>553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3" customHeight="1" x14ac:dyDescent="0.2">
      <c r="A30" s="242">
        <v>3</v>
      </c>
      <c r="B30" s="780" t="s">
        <v>393</v>
      </c>
      <c r="C30" s="781"/>
      <c r="D30" s="781"/>
      <c r="E30" s="781"/>
      <c r="F30" s="781"/>
      <c r="G30" s="781"/>
      <c r="H30" s="781"/>
      <c r="I30" s="781"/>
      <c r="J30" s="781"/>
      <c r="K30" s="781"/>
      <c r="L30" s="781"/>
      <c r="M30" s="781"/>
      <c r="N30" s="781"/>
      <c r="O30" s="781"/>
      <c r="P30" s="782"/>
      <c r="Q30" s="783">
        <v>360</v>
      </c>
      <c r="R30" s="784"/>
      <c r="S30" s="784"/>
      <c r="T30" s="784"/>
      <c r="U30" s="784"/>
      <c r="V30" s="784">
        <v>357</v>
      </c>
      <c r="W30" s="784"/>
      <c r="X30" s="784"/>
      <c r="Y30" s="784"/>
      <c r="Z30" s="784"/>
      <c r="AA30" s="784">
        <v>3</v>
      </c>
      <c r="AB30" s="784"/>
      <c r="AC30" s="784"/>
      <c r="AD30" s="784"/>
      <c r="AE30" s="785"/>
      <c r="AF30" s="786">
        <v>531</v>
      </c>
      <c r="AG30" s="787"/>
      <c r="AH30" s="787"/>
      <c r="AI30" s="787"/>
      <c r="AJ30" s="788"/>
      <c r="AK30" s="834">
        <v>43</v>
      </c>
      <c r="AL30" s="830"/>
      <c r="AM30" s="830"/>
      <c r="AN30" s="830"/>
      <c r="AO30" s="830"/>
      <c r="AP30" s="830">
        <v>1643</v>
      </c>
      <c r="AQ30" s="830"/>
      <c r="AR30" s="830"/>
      <c r="AS30" s="830"/>
      <c r="AT30" s="830"/>
      <c r="AU30" s="830">
        <v>76</v>
      </c>
      <c r="AV30" s="830"/>
      <c r="AW30" s="830"/>
      <c r="AX30" s="830"/>
      <c r="AY30" s="830"/>
      <c r="AZ30" s="831" t="s">
        <v>553</v>
      </c>
      <c r="BA30" s="831"/>
      <c r="BB30" s="831"/>
      <c r="BC30" s="831"/>
      <c r="BD30" s="831"/>
      <c r="BE30" s="832" t="s">
        <v>394</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3" customHeight="1" x14ac:dyDescent="0.2">
      <c r="A31" s="242">
        <v>4</v>
      </c>
      <c r="B31" s="780" t="s">
        <v>395</v>
      </c>
      <c r="C31" s="781"/>
      <c r="D31" s="781"/>
      <c r="E31" s="781"/>
      <c r="F31" s="781"/>
      <c r="G31" s="781"/>
      <c r="H31" s="781"/>
      <c r="I31" s="781"/>
      <c r="J31" s="781"/>
      <c r="K31" s="781"/>
      <c r="L31" s="781"/>
      <c r="M31" s="781"/>
      <c r="N31" s="781"/>
      <c r="O31" s="781"/>
      <c r="P31" s="782"/>
      <c r="Q31" s="783">
        <v>4064</v>
      </c>
      <c r="R31" s="784"/>
      <c r="S31" s="784"/>
      <c r="T31" s="784"/>
      <c r="U31" s="784"/>
      <c r="V31" s="784">
        <v>4054</v>
      </c>
      <c r="W31" s="784"/>
      <c r="X31" s="784"/>
      <c r="Y31" s="784"/>
      <c r="Z31" s="784"/>
      <c r="AA31" s="784">
        <v>10</v>
      </c>
      <c r="AB31" s="784"/>
      <c r="AC31" s="784"/>
      <c r="AD31" s="784"/>
      <c r="AE31" s="785"/>
      <c r="AF31" s="786">
        <v>1342</v>
      </c>
      <c r="AG31" s="787"/>
      <c r="AH31" s="787"/>
      <c r="AI31" s="787"/>
      <c r="AJ31" s="788"/>
      <c r="AK31" s="834">
        <v>655</v>
      </c>
      <c r="AL31" s="830"/>
      <c r="AM31" s="830"/>
      <c r="AN31" s="830"/>
      <c r="AO31" s="830"/>
      <c r="AP31" s="830">
        <v>2582</v>
      </c>
      <c r="AQ31" s="830"/>
      <c r="AR31" s="830"/>
      <c r="AS31" s="830"/>
      <c r="AT31" s="830"/>
      <c r="AU31" s="830">
        <v>1712</v>
      </c>
      <c r="AV31" s="830"/>
      <c r="AW31" s="830"/>
      <c r="AX31" s="830"/>
      <c r="AY31" s="830"/>
      <c r="AZ31" s="831" t="s">
        <v>553</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3" customHeight="1" x14ac:dyDescent="0.2">
      <c r="A32" s="242">
        <v>5</v>
      </c>
      <c r="B32" s="780" t="s">
        <v>396</v>
      </c>
      <c r="C32" s="781"/>
      <c r="D32" s="781"/>
      <c r="E32" s="781"/>
      <c r="F32" s="781"/>
      <c r="G32" s="781"/>
      <c r="H32" s="781"/>
      <c r="I32" s="781"/>
      <c r="J32" s="781"/>
      <c r="K32" s="781"/>
      <c r="L32" s="781"/>
      <c r="M32" s="781"/>
      <c r="N32" s="781"/>
      <c r="O32" s="781"/>
      <c r="P32" s="782"/>
      <c r="Q32" s="783">
        <v>159</v>
      </c>
      <c r="R32" s="784"/>
      <c r="S32" s="784"/>
      <c r="T32" s="784"/>
      <c r="U32" s="784"/>
      <c r="V32" s="784">
        <v>124</v>
      </c>
      <c r="W32" s="784"/>
      <c r="X32" s="784"/>
      <c r="Y32" s="784"/>
      <c r="Z32" s="784"/>
      <c r="AA32" s="784">
        <v>35</v>
      </c>
      <c r="AB32" s="784"/>
      <c r="AC32" s="784"/>
      <c r="AD32" s="784"/>
      <c r="AE32" s="785"/>
      <c r="AF32" s="786">
        <v>35</v>
      </c>
      <c r="AG32" s="787"/>
      <c r="AH32" s="787"/>
      <c r="AI32" s="787"/>
      <c r="AJ32" s="788"/>
      <c r="AK32" s="834">
        <v>74</v>
      </c>
      <c r="AL32" s="830"/>
      <c r="AM32" s="830"/>
      <c r="AN32" s="830"/>
      <c r="AO32" s="830"/>
      <c r="AP32" s="830">
        <v>609</v>
      </c>
      <c r="AQ32" s="830"/>
      <c r="AR32" s="830"/>
      <c r="AS32" s="830"/>
      <c r="AT32" s="830"/>
      <c r="AU32" s="830">
        <v>555</v>
      </c>
      <c r="AV32" s="830"/>
      <c r="AW32" s="830"/>
      <c r="AX32" s="830"/>
      <c r="AY32" s="830"/>
      <c r="AZ32" s="831" t="s">
        <v>553</v>
      </c>
      <c r="BA32" s="831"/>
      <c r="BB32" s="831"/>
      <c r="BC32" s="831"/>
      <c r="BD32" s="831"/>
      <c r="BE32" s="832" t="s">
        <v>397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3" customHeight="1" x14ac:dyDescent="0.2">
      <c r="A33" s="242">
        <v>6</v>
      </c>
      <c r="B33" s="780" t="s">
        <v>398</v>
      </c>
      <c r="C33" s="781"/>
      <c r="D33" s="781"/>
      <c r="E33" s="781"/>
      <c r="F33" s="781"/>
      <c r="G33" s="781"/>
      <c r="H33" s="781"/>
      <c r="I33" s="781"/>
      <c r="J33" s="781"/>
      <c r="K33" s="781"/>
      <c r="L33" s="781"/>
      <c r="M33" s="781"/>
      <c r="N33" s="781"/>
      <c r="O33" s="781"/>
      <c r="P33" s="782"/>
      <c r="Q33" s="783">
        <v>326</v>
      </c>
      <c r="R33" s="784"/>
      <c r="S33" s="784"/>
      <c r="T33" s="784"/>
      <c r="U33" s="784"/>
      <c r="V33" s="784">
        <v>270</v>
      </c>
      <c r="W33" s="784"/>
      <c r="X33" s="784"/>
      <c r="Y33" s="784"/>
      <c r="Z33" s="784"/>
      <c r="AA33" s="784">
        <v>56</v>
      </c>
      <c r="AB33" s="784"/>
      <c r="AC33" s="784"/>
      <c r="AD33" s="784"/>
      <c r="AE33" s="785"/>
      <c r="AF33" s="786">
        <v>56</v>
      </c>
      <c r="AG33" s="787"/>
      <c r="AH33" s="787"/>
      <c r="AI33" s="787"/>
      <c r="AJ33" s="788"/>
      <c r="AK33" s="834">
        <v>167</v>
      </c>
      <c r="AL33" s="830"/>
      <c r="AM33" s="830"/>
      <c r="AN33" s="830"/>
      <c r="AO33" s="830"/>
      <c r="AP33" s="830">
        <v>1533</v>
      </c>
      <c r="AQ33" s="830"/>
      <c r="AR33" s="830"/>
      <c r="AS33" s="830"/>
      <c r="AT33" s="830"/>
      <c r="AU33" s="830">
        <v>1531</v>
      </c>
      <c r="AV33" s="830"/>
      <c r="AW33" s="830"/>
      <c r="AX33" s="830"/>
      <c r="AY33" s="830"/>
      <c r="AZ33" s="831" t="s">
        <v>553</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3" customHeight="1" x14ac:dyDescent="0.2">
      <c r="A34" s="242">
        <v>7</v>
      </c>
      <c r="B34" s="780" t="s">
        <v>399</v>
      </c>
      <c r="C34" s="781"/>
      <c r="D34" s="781"/>
      <c r="E34" s="781"/>
      <c r="F34" s="781"/>
      <c r="G34" s="781"/>
      <c r="H34" s="781"/>
      <c r="I34" s="781"/>
      <c r="J34" s="781"/>
      <c r="K34" s="781"/>
      <c r="L34" s="781"/>
      <c r="M34" s="781"/>
      <c r="N34" s="781"/>
      <c r="O34" s="781"/>
      <c r="P34" s="782"/>
      <c r="Q34" s="783">
        <v>28</v>
      </c>
      <c r="R34" s="784"/>
      <c r="S34" s="784"/>
      <c r="T34" s="784"/>
      <c r="U34" s="784"/>
      <c r="V34" s="784">
        <v>27</v>
      </c>
      <c r="W34" s="784"/>
      <c r="X34" s="784"/>
      <c r="Y34" s="784"/>
      <c r="Z34" s="784"/>
      <c r="AA34" s="784">
        <v>1</v>
      </c>
      <c r="AB34" s="784"/>
      <c r="AC34" s="784"/>
      <c r="AD34" s="784"/>
      <c r="AE34" s="785"/>
      <c r="AF34" s="786" t="s">
        <v>122</v>
      </c>
      <c r="AG34" s="787"/>
      <c r="AH34" s="787"/>
      <c r="AI34" s="787"/>
      <c r="AJ34" s="788"/>
      <c r="AK34" s="834" t="s">
        <v>559</v>
      </c>
      <c r="AL34" s="830"/>
      <c r="AM34" s="830"/>
      <c r="AN34" s="830"/>
      <c r="AO34" s="830"/>
      <c r="AP34" s="830">
        <v>42</v>
      </c>
      <c r="AQ34" s="830"/>
      <c r="AR34" s="830"/>
      <c r="AS34" s="830"/>
      <c r="AT34" s="830"/>
      <c r="AU34" s="831" t="s">
        <v>553</v>
      </c>
      <c r="AV34" s="831"/>
      <c r="AW34" s="831"/>
      <c r="AX34" s="831"/>
      <c r="AY34" s="831"/>
      <c r="AZ34" s="831" t="s">
        <v>553</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3"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3"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3"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3"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3"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3"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3"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3"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3"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3"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3"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3"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3"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3"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3"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3"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3"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3"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3"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3"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3"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3"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3"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3"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3"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3"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3"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3"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3" customHeight="1" thickBot="1" x14ac:dyDescent="0.25">
      <c r="A63" s="240" t="s">
        <v>379</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2020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3"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3"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3" customHeight="1" x14ac:dyDescent="0.2">
      <c r="A66" s="727" t="s">
        <v>403</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404</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3"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3" customHeight="1" thickTop="1" x14ac:dyDescent="0.2">
      <c r="A68" s="236">
        <v>1</v>
      </c>
      <c r="B68" s="869" t="s">
        <v>560</v>
      </c>
      <c r="C68" s="870"/>
      <c r="D68" s="870"/>
      <c r="E68" s="870"/>
      <c r="F68" s="870"/>
      <c r="G68" s="870"/>
      <c r="H68" s="870"/>
      <c r="I68" s="870"/>
      <c r="J68" s="870"/>
      <c r="K68" s="870"/>
      <c r="L68" s="870"/>
      <c r="M68" s="870"/>
      <c r="N68" s="870"/>
      <c r="O68" s="870"/>
      <c r="P68" s="871"/>
      <c r="Q68" s="872">
        <v>546</v>
      </c>
      <c r="R68" s="866"/>
      <c r="S68" s="866"/>
      <c r="T68" s="866"/>
      <c r="U68" s="866"/>
      <c r="V68" s="866">
        <v>481</v>
      </c>
      <c r="W68" s="866"/>
      <c r="X68" s="866"/>
      <c r="Y68" s="866"/>
      <c r="Z68" s="866"/>
      <c r="AA68" s="866">
        <v>65</v>
      </c>
      <c r="AB68" s="866"/>
      <c r="AC68" s="866"/>
      <c r="AD68" s="866"/>
      <c r="AE68" s="866"/>
      <c r="AF68" s="866">
        <v>65</v>
      </c>
      <c r="AG68" s="866"/>
      <c r="AH68" s="866"/>
      <c r="AI68" s="866"/>
      <c r="AJ68" s="866"/>
      <c r="AK68" s="866">
        <v>298</v>
      </c>
      <c r="AL68" s="866"/>
      <c r="AM68" s="866"/>
      <c r="AN68" s="866"/>
      <c r="AO68" s="866"/>
      <c r="AP68" s="866" t="s">
        <v>559</v>
      </c>
      <c r="AQ68" s="866"/>
      <c r="AR68" s="866"/>
      <c r="AS68" s="866"/>
      <c r="AT68" s="866"/>
      <c r="AU68" s="866" t="s">
        <v>559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3" customHeight="1" x14ac:dyDescent="0.2">
      <c r="A69" s="238">
        <v>2</v>
      </c>
      <c r="B69" s="873" t="s">
        <v>561</v>
      </c>
      <c r="C69" s="874"/>
      <c r="D69" s="874"/>
      <c r="E69" s="874"/>
      <c r="F69" s="874"/>
      <c r="G69" s="874"/>
      <c r="H69" s="874"/>
      <c r="I69" s="874"/>
      <c r="J69" s="874"/>
      <c r="K69" s="874"/>
      <c r="L69" s="874"/>
      <c r="M69" s="874"/>
      <c r="N69" s="874"/>
      <c r="O69" s="874"/>
      <c r="P69" s="875"/>
      <c r="Q69" s="876">
        <v>5183</v>
      </c>
      <c r="R69" s="830"/>
      <c r="S69" s="830"/>
      <c r="T69" s="830"/>
      <c r="U69" s="830"/>
      <c r="V69" s="830">
        <v>4250</v>
      </c>
      <c r="W69" s="830"/>
      <c r="X69" s="830"/>
      <c r="Y69" s="830"/>
      <c r="Z69" s="830"/>
      <c r="AA69" s="830">
        <v>933</v>
      </c>
      <c r="AB69" s="830"/>
      <c r="AC69" s="830"/>
      <c r="AD69" s="830"/>
      <c r="AE69" s="830"/>
      <c r="AF69" s="830">
        <v>933</v>
      </c>
      <c r="AG69" s="830"/>
      <c r="AH69" s="830"/>
      <c r="AI69" s="830"/>
      <c r="AJ69" s="830"/>
      <c r="AK69" s="830" t="s">
        <v>559</v>
      </c>
      <c r="AL69" s="830"/>
      <c r="AM69" s="830"/>
      <c r="AN69" s="830"/>
      <c r="AO69" s="830"/>
      <c r="AP69" s="830" t="s">
        <v>559</v>
      </c>
      <c r="AQ69" s="830"/>
      <c r="AR69" s="830"/>
      <c r="AS69" s="830"/>
      <c r="AT69" s="830"/>
      <c r="AU69" s="830" t="s">
        <v>559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3" customHeight="1" x14ac:dyDescent="0.2">
      <c r="A70" s="238">
        <v>3</v>
      </c>
      <c r="B70" s="873" t="s">
        <v>562</v>
      </c>
      <c r="C70" s="874"/>
      <c r="D70" s="874"/>
      <c r="E70" s="874"/>
      <c r="F70" s="874"/>
      <c r="G70" s="874"/>
      <c r="H70" s="874"/>
      <c r="I70" s="874"/>
      <c r="J70" s="874"/>
      <c r="K70" s="874"/>
      <c r="L70" s="874"/>
      <c r="M70" s="874"/>
      <c r="N70" s="874"/>
      <c r="O70" s="874"/>
      <c r="P70" s="875"/>
      <c r="Q70" s="876">
        <v>113</v>
      </c>
      <c r="R70" s="830"/>
      <c r="S70" s="830"/>
      <c r="T70" s="830"/>
      <c r="U70" s="830"/>
      <c r="V70" s="830">
        <v>112</v>
      </c>
      <c r="W70" s="830"/>
      <c r="X70" s="830"/>
      <c r="Y70" s="830"/>
      <c r="Z70" s="830"/>
      <c r="AA70" s="830">
        <v>1</v>
      </c>
      <c r="AB70" s="830"/>
      <c r="AC70" s="830"/>
      <c r="AD70" s="830"/>
      <c r="AE70" s="830"/>
      <c r="AF70" s="830">
        <v>1</v>
      </c>
      <c r="AG70" s="830"/>
      <c r="AH70" s="830"/>
      <c r="AI70" s="830"/>
      <c r="AJ70" s="830"/>
      <c r="AK70" s="830">
        <v>67</v>
      </c>
      <c r="AL70" s="830"/>
      <c r="AM70" s="830"/>
      <c r="AN70" s="830"/>
      <c r="AO70" s="830"/>
      <c r="AP70" s="830">
        <v>357</v>
      </c>
      <c r="AQ70" s="830"/>
      <c r="AR70" s="830"/>
      <c r="AS70" s="830"/>
      <c r="AT70" s="830"/>
      <c r="AU70" s="830" t="s">
        <v>559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3" customHeight="1" x14ac:dyDescent="0.2">
      <c r="A71" s="238">
        <v>4</v>
      </c>
      <c r="B71" s="873" t="s">
        <v>563</v>
      </c>
      <c r="C71" s="874"/>
      <c r="D71" s="874"/>
      <c r="E71" s="874"/>
      <c r="F71" s="874"/>
      <c r="G71" s="874"/>
      <c r="H71" s="874"/>
      <c r="I71" s="874"/>
      <c r="J71" s="874"/>
      <c r="K71" s="874"/>
      <c r="L71" s="874"/>
      <c r="M71" s="874"/>
      <c r="N71" s="874"/>
      <c r="O71" s="874"/>
      <c r="P71" s="875"/>
      <c r="Q71" s="876">
        <v>156</v>
      </c>
      <c r="R71" s="830"/>
      <c r="S71" s="830"/>
      <c r="T71" s="830"/>
      <c r="U71" s="830"/>
      <c r="V71" s="830">
        <v>154</v>
      </c>
      <c r="W71" s="830"/>
      <c r="X71" s="830"/>
      <c r="Y71" s="830"/>
      <c r="Z71" s="830"/>
      <c r="AA71" s="830">
        <v>2</v>
      </c>
      <c r="AB71" s="830"/>
      <c r="AC71" s="830"/>
      <c r="AD71" s="830"/>
      <c r="AE71" s="830"/>
      <c r="AF71" s="830">
        <v>2</v>
      </c>
      <c r="AG71" s="830"/>
      <c r="AH71" s="830"/>
      <c r="AI71" s="830"/>
      <c r="AJ71" s="830"/>
      <c r="AK71" s="830" t="s">
        <v>553</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3" customHeight="1" x14ac:dyDescent="0.2">
      <c r="A72" s="238">
        <v>5</v>
      </c>
      <c r="B72" s="873" t="s">
        <v>564</v>
      </c>
      <c r="C72" s="874"/>
      <c r="D72" s="874"/>
      <c r="E72" s="874"/>
      <c r="F72" s="874"/>
      <c r="G72" s="874"/>
      <c r="H72" s="874"/>
      <c r="I72" s="874"/>
      <c r="J72" s="874"/>
      <c r="K72" s="874"/>
      <c r="L72" s="874"/>
      <c r="M72" s="874"/>
      <c r="N72" s="874"/>
      <c r="O72" s="874"/>
      <c r="P72" s="875"/>
      <c r="Q72" s="876">
        <v>176</v>
      </c>
      <c r="R72" s="830"/>
      <c r="S72" s="830"/>
      <c r="T72" s="830"/>
      <c r="U72" s="830"/>
      <c r="V72" s="830">
        <v>176</v>
      </c>
      <c r="W72" s="830"/>
      <c r="X72" s="830"/>
      <c r="Y72" s="830"/>
      <c r="Z72" s="830"/>
      <c r="AA72" s="830" t="s">
        <v>559</v>
      </c>
      <c r="AB72" s="830"/>
      <c r="AC72" s="830"/>
      <c r="AD72" s="830"/>
      <c r="AE72" s="830"/>
      <c r="AF72" s="830" t="s">
        <v>559</v>
      </c>
      <c r="AG72" s="830"/>
      <c r="AH72" s="830"/>
      <c r="AI72" s="830"/>
      <c r="AJ72" s="830"/>
      <c r="AK72" s="830">
        <v>2065</v>
      </c>
      <c r="AL72" s="830"/>
      <c r="AM72" s="830"/>
      <c r="AN72" s="830"/>
      <c r="AO72" s="830"/>
      <c r="AP72" s="830" t="s">
        <v>559</v>
      </c>
      <c r="AQ72" s="830"/>
      <c r="AR72" s="830"/>
      <c r="AS72" s="830"/>
      <c r="AT72" s="830"/>
      <c r="AU72" s="830" t="s">
        <v>559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3" customHeight="1" x14ac:dyDescent="0.2">
      <c r="A73" s="238">
        <v>6</v>
      </c>
      <c r="B73" s="873" t="s">
        <v>565</v>
      </c>
      <c r="C73" s="874"/>
      <c r="D73" s="874"/>
      <c r="E73" s="874"/>
      <c r="F73" s="874"/>
      <c r="G73" s="874"/>
      <c r="H73" s="874"/>
      <c r="I73" s="874"/>
      <c r="J73" s="874"/>
      <c r="K73" s="874"/>
      <c r="L73" s="874"/>
      <c r="M73" s="874"/>
      <c r="N73" s="874"/>
      <c r="O73" s="874"/>
      <c r="P73" s="875"/>
      <c r="Q73" s="876">
        <v>47</v>
      </c>
      <c r="R73" s="830"/>
      <c r="S73" s="830"/>
      <c r="T73" s="830"/>
      <c r="U73" s="830"/>
      <c r="V73" s="830">
        <v>40</v>
      </c>
      <c r="W73" s="830"/>
      <c r="X73" s="830"/>
      <c r="Y73" s="830"/>
      <c r="Z73" s="830"/>
      <c r="AA73" s="830">
        <v>7</v>
      </c>
      <c r="AB73" s="830"/>
      <c r="AC73" s="830"/>
      <c r="AD73" s="830"/>
      <c r="AE73" s="830"/>
      <c r="AF73" s="830">
        <v>7</v>
      </c>
      <c r="AG73" s="830"/>
      <c r="AH73" s="830"/>
      <c r="AI73" s="830"/>
      <c r="AJ73" s="830"/>
      <c r="AK73" s="830" t="s">
        <v>559</v>
      </c>
      <c r="AL73" s="830"/>
      <c r="AM73" s="830"/>
      <c r="AN73" s="830"/>
      <c r="AO73" s="830"/>
      <c r="AP73" s="830" t="s">
        <v>559</v>
      </c>
      <c r="AQ73" s="830"/>
      <c r="AR73" s="830"/>
      <c r="AS73" s="830"/>
      <c r="AT73" s="830"/>
      <c r="AU73" s="830" t="s">
        <v>559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3" customHeight="1" x14ac:dyDescent="0.2">
      <c r="A74" s="238">
        <v>7</v>
      </c>
      <c r="B74" s="873" t="s">
        <v>566</v>
      </c>
      <c r="C74" s="874"/>
      <c r="D74" s="874"/>
      <c r="E74" s="874"/>
      <c r="F74" s="874"/>
      <c r="G74" s="874"/>
      <c r="H74" s="874"/>
      <c r="I74" s="874"/>
      <c r="J74" s="874"/>
      <c r="K74" s="874"/>
      <c r="L74" s="874"/>
      <c r="M74" s="874"/>
      <c r="N74" s="874"/>
      <c r="O74" s="874"/>
      <c r="P74" s="875"/>
      <c r="Q74" s="876">
        <v>5933</v>
      </c>
      <c r="R74" s="830"/>
      <c r="S74" s="830"/>
      <c r="T74" s="830"/>
      <c r="U74" s="830"/>
      <c r="V74" s="830">
        <v>5596</v>
      </c>
      <c r="W74" s="830"/>
      <c r="X74" s="830"/>
      <c r="Y74" s="830"/>
      <c r="Z74" s="830"/>
      <c r="AA74" s="830">
        <v>337</v>
      </c>
      <c r="AB74" s="830"/>
      <c r="AC74" s="830"/>
      <c r="AD74" s="830"/>
      <c r="AE74" s="830"/>
      <c r="AF74" s="830">
        <v>337</v>
      </c>
      <c r="AG74" s="830"/>
      <c r="AH74" s="830"/>
      <c r="AI74" s="830"/>
      <c r="AJ74" s="830"/>
      <c r="AK74" s="830" t="s">
        <v>559</v>
      </c>
      <c r="AL74" s="830"/>
      <c r="AM74" s="830"/>
      <c r="AN74" s="830"/>
      <c r="AO74" s="830"/>
      <c r="AP74" s="830" t="s">
        <v>559</v>
      </c>
      <c r="AQ74" s="830"/>
      <c r="AR74" s="830"/>
      <c r="AS74" s="830"/>
      <c r="AT74" s="830"/>
      <c r="AU74" s="830" t="s">
        <v>559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3" customHeight="1" x14ac:dyDescent="0.2">
      <c r="A75" s="238">
        <v>8</v>
      </c>
      <c r="B75" s="873" t="s">
        <v>567</v>
      </c>
      <c r="C75" s="874"/>
      <c r="D75" s="874"/>
      <c r="E75" s="874"/>
      <c r="F75" s="874"/>
      <c r="G75" s="874"/>
      <c r="H75" s="874"/>
      <c r="I75" s="874"/>
      <c r="J75" s="874"/>
      <c r="K75" s="874"/>
      <c r="L75" s="874"/>
      <c r="M75" s="874"/>
      <c r="N75" s="874"/>
      <c r="O75" s="874"/>
      <c r="P75" s="875"/>
      <c r="Q75" s="877">
        <v>118</v>
      </c>
      <c r="R75" s="878"/>
      <c r="S75" s="878"/>
      <c r="T75" s="878"/>
      <c r="U75" s="834"/>
      <c r="V75" s="879">
        <v>79</v>
      </c>
      <c r="W75" s="878"/>
      <c r="X75" s="878"/>
      <c r="Y75" s="878"/>
      <c r="Z75" s="834"/>
      <c r="AA75" s="879">
        <v>39</v>
      </c>
      <c r="AB75" s="878"/>
      <c r="AC75" s="878"/>
      <c r="AD75" s="878"/>
      <c r="AE75" s="834"/>
      <c r="AF75" s="879">
        <v>39</v>
      </c>
      <c r="AG75" s="878"/>
      <c r="AH75" s="878"/>
      <c r="AI75" s="878"/>
      <c r="AJ75" s="834"/>
      <c r="AK75" s="879" t="s">
        <v>559</v>
      </c>
      <c r="AL75" s="878"/>
      <c r="AM75" s="878"/>
      <c r="AN75" s="878"/>
      <c r="AO75" s="834"/>
      <c r="AP75" s="879" t="s">
        <v>559</v>
      </c>
      <c r="AQ75" s="878"/>
      <c r="AR75" s="878"/>
      <c r="AS75" s="878"/>
      <c r="AT75" s="834"/>
      <c r="AU75" s="879" t="s">
        <v>559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3" customHeight="1" x14ac:dyDescent="0.2">
      <c r="A76" s="238">
        <v>9</v>
      </c>
      <c r="B76" s="873" t="s">
        <v>568</v>
      </c>
      <c r="C76" s="874"/>
      <c r="D76" s="874"/>
      <c r="E76" s="874"/>
      <c r="F76" s="874"/>
      <c r="G76" s="874"/>
      <c r="H76" s="874"/>
      <c r="I76" s="874"/>
      <c r="J76" s="874"/>
      <c r="K76" s="874"/>
      <c r="L76" s="874"/>
      <c r="M76" s="874"/>
      <c r="N76" s="874"/>
      <c r="O76" s="874"/>
      <c r="P76" s="875"/>
      <c r="Q76" s="877">
        <v>2276</v>
      </c>
      <c r="R76" s="878"/>
      <c r="S76" s="878"/>
      <c r="T76" s="878"/>
      <c r="U76" s="834"/>
      <c r="V76" s="879">
        <v>1814</v>
      </c>
      <c r="W76" s="878"/>
      <c r="X76" s="878"/>
      <c r="Y76" s="878"/>
      <c r="Z76" s="834"/>
      <c r="AA76" s="879">
        <v>462</v>
      </c>
      <c r="AB76" s="878"/>
      <c r="AC76" s="878"/>
      <c r="AD76" s="878"/>
      <c r="AE76" s="834"/>
      <c r="AF76" s="879">
        <v>224</v>
      </c>
      <c r="AG76" s="878"/>
      <c r="AH76" s="878"/>
      <c r="AI76" s="878"/>
      <c r="AJ76" s="834"/>
      <c r="AK76" s="879" t="s">
        <v>559</v>
      </c>
      <c r="AL76" s="878"/>
      <c r="AM76" s="878"/>
      <c r="AN76" s="878"/>
      <c r="AO76" s="834"/>
      <c r="AP76" s="879">
        <v>15113</v>
      </c>
      <c r="AQ76" s="878"/>
      <c r="AR76" s="878"/>
      <c r="AS76" s="878"/>
      <c r="AT76" s="834"/>
      <c r="AU76" s="879">
        <v>5063</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3" customHeight="1" x14ac:dyDescent="0.2">
      <c r="A77" s="238">
        <v>10</v>
      </c>
      <c r="B77" s="873" t="s">
        <v>569</v>
      </c>
      <c r="C77" s="874"/>
      <c r="D77" s="874"/>
      <c r="E77" s="874"/>
      <c r="F77" s="874"/>
      <c r="G77" s="874"/>
      <c r="H77" s="874"/>
      <c r="I77" s="874"/>
      <c r="J77" s="874"/>
      <c r="K77" s="874"/>
      <c r="L77" s="874"/>
      <c r="M77" s="874"/>
      <c r="N77" s="874"/>
      <c r="O77" s="874"/>
      <c r="P77" s="875"/>
      <c r="Q77" s="877">
        <v>5494</v>
      </c>
      <c r="R77" s="878"/>
      <c r="S77" s="878"/>
      <c r="T77" s="878"/>
      <c r="U77" s="834"/>
      <c r="V77" s="879">
        <v>4752</v>
      </c>
      <c r="W77" s="878"/>
      <c r="X77" s="878"/>
      <c r="Y77" s="878"/>
      <c r="Z77" s="834"/>
      <c r="AA77" s="879">
        <v>742</v>
      </c>
      <c r="AB77" s="878"/>
      <c r="AC77" s="878"/>
      <c r="AD77" s="878"/>
      <c r="AE77" s="834"/>
      <c r="AF77" s="879">
        <v>742</v>
      </c>
      <c r="AG77" s="878"/>
      <c r="AH77" s="878"/>
      <c r="AI77" s="878"/>
      <c r="AJ77" s="834"/>
      <c r="AK77" s="879">
        <v>337</v>
      </c>
      <c r="AL77" s="878"/>
      <c r="AM77" s="878"/>
      <c r="AN77" s="878"/>
      <c r="AO77" s="834"/>
      <c r="AP77" s="879">
        <v>601</v>
      </c>
      <c r="AQ77" s="878"/>
      <c r="AR77" s="878"/>
      <c r="AS77" s="878"/>
      <c r="AT77" s="834"/>
      <c r="AU77" s="879">
        <v>65</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3" customHeight="1" x14ac:dyDescent="0.2">
      <c r="A78" s="238">
        <v>11</v>
      </c>
      <c r="B78" s="873" t="s">
        <v>570</v>
      </c>
      <c r="C78" s="874"/>
      <c r="D78" s="874"/>
      <c r="E78" s="874"/>
      <c r="F78" s="874"/>
      <c r="G78" s="874"/>
      <c r="H78" s="874"/>
      <c r="I78" s="874"/>
      <c r="J78" s="874"/>
      <c r="K78" s="874"/>
      <c r="L78" s="874"/>
      <c r="M78" s="874"/>
      <c r="N78" s="874"/>
      <c r="O78" s="874"/>
      <c r="P78" s="875"/>
      <c r="Q78" s="876">
        <v>1377</v>
      </c>
      <c r="R78" s="830"/>
      <c r="S78" s="830"/>
      <c r="T78" s="830"/>
      <c r="U78" s="830"/>
      <c r="V78" s="830">
        <v>1314</v>
      </c>
      <c r="W78" s="830"/>
      <c r="X78" s="830"/>
      <c r="Y78" s="830"/>
      <c r="Z78" s="830"/>
      <c r="AA78" s="830">
        <v>63</v>
      </c>
      <c r="AB78" s="830"/>
      <c r="AC78" s="830"/>
      <c r="AD78" s="830"/>
      <c r="AE78" s="830"/>
      <c r="AF78" s="830">
        <v>63</v>
      </c>
      <c r="AG78" s="830"/>
      <c r="AH78" s="830"/>
      <c r="AI78" s="830"/>
      <c r="AJ78" s="830"/>
      <c r="AK78" s="830" t="s">
        <v>559</v>
      </c>
      <c r="AL78" s="830"/>
      <c r="AM78" s="830"/>
      <c r="AN78" s="830"/>
      <c r="AO78" s="830"/>
      <c r="AP78" s="830">
        <v>457</v>
      </c>
      <c r="AQ78" s="830"/>
      <c r="AR78" s="830"/>
      <c r="AS78" s="830"/>
      <c r="AT78" s="830"/>
      <c r="AU78" s="830">
        <v>64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3"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3"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3"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3"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3"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3"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3"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3"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3"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3" customHeight="1" thickBot="1" x14ac:dyDescent="0.25">
      <c r="A88" s="240" t="s">
        <v>379</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3"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3"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3"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3"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3"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3"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3"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3"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3"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3"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3"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3"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3"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3"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3"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3"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3"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3"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3"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3"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3"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295</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295</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295</v>
      </c>
      <c r="DR109" s="893"/>
      <c r="DS109" s="893"/>
      <c r="DT109" s="893"/>
      <c r="DU109" s="894"/>
      <c r="DV109" s="892" t="s">
        <v>416</v>
      </c>
      <c r="DW109" s="893"/>
      <c r="DX109" s="893"/>
      <c r="DY109" s="893"/>
      <c r="DZ109" s="895"/>
    </row>
    <row r="110" spans="1:131" s="230" customFormat="1" ht="26.3"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1007557</v>
      </c>
      <c r="AB110" s="900"/>
      <c r="AC110" s="900"/>
      <c r="AD110" s="900"/>
      <c r="AE110" s="901"/>
      <c r="AF110" s="902">
        <v>973725</v>
      </c>
      <c r="AG110" s="900"/>
      <c r="AH110" s="900"/>
      <c r="AI110" s="900"/>
      <c r="AJ110" s="901"/>
      <c r="AK110" s="902">
        <v>910488</v>
      </c>
      <c r="AL110" s="900"/>
      <c r="AM110" s="900"/>
      <c r="AN110" s="900"/>
      <c r="AO110" s="901"/>
      <c r="AP110" s="903">
        <v>16.899999999999999</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8018186</v>
      </c>
      <c r="BR110" s="931"/>
      <c r="BS110" s="931"/>
      <c r="BT110" s="931"/>
      <c r="BU110" s="931"/>
      <c r="BV110" s="931">
        <v>7714058</v>
      </c>
      <c r="BW110" s="931"/>
      <c r="BX110" s="931"/>
      <c r="BY110" s="931"/>
      <c r="BZ110" s="931"/>
      <c r="CA110" s="931">
        <v>7331932</v>
      </c>
      <c r="CB110" s="931"/>
      <c r="CC110" s="931"/>
      <c r="CD110" s="931"/>
      <c r="CE110" s="931"/>
      <c r="CF110" s="944">
        <v>135.80000000000001</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3"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13942</v>
      </c>
      <c r="BR111" s="926"/>
      <c r="BS111" s="926"/>
      <c r="BT111" s="926"/>
      <c r="BU111" s="926"/>
      <c r="BV111" s="926">
        <v>10222</v>
      </c>
      <c r="BW111" s="926"/>
      <c r="BX111" s="926"/>
      <c r="BY111" s="926"/>
      <c r="BZ111" s="926"/>
      <c r="CA111" s="926">
        <v>6502</v>
      </c>
      <c r="CB111" s="926"/>
      <c r="CC111" s="926"/>
      <c r="CD111" s="926"/>
      <c r="CE111" s="926"/>
      <c r="CF111" s="920">
        <v>0.1</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3"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4040744</v>
      </c>
      <c r="BR112" s="926"/>
      <c r="BS112" s="926"/>
      <c r="BT112" s="926"/>
      <c r="BU112" s="926"/>
      <c r="BV112" s="926">
        <v>3750082</v>
      </c>
      <c r="BW112" s="926"/>
      <c r="BX112" s="926"/>
      <c r="BY112" s="926"/>
      <c r="BZ112" s="926"/>
      <c r="CA112" s="926">
        <v>3915381</v>
      </c>
      <c r="CB112" s="926"/>
      <c r="CC112" s="926"/>
      <c r="CD112" s="926"/>
      <c r="CE112" s="926"/>
      <c r="CF112" s="920">
        <v>72.5</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3"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455252</v>
      </c>
      <c r="AB113" s="938"/>
      <c r="AC113" s="938"/>
      <c r="AD113" s="938"/>
      <c r="AE113" s="939"/>
      <c r="AF113" s="940">
        <v>451272</v>
      </c>
      <c r="AG113" s="938"/>
      <c r="AH113" s="938"/>
      <c r="AI113" s="938"/>
      <c r="AJ113" s="939"/>
      <c r="AK113" s="940">
        <v>406997</v>
      </c>
      <c r="AL113" s="938"/>
      <c r="AM113" s="938"/>
      <c r="AN113" s="938"/>
      <c r="AO113" s="939"/>
      <c r="AP113" s="941">
        <v>7.5</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6228920</v>
      </c>
      <c r="BR113" s="926"/>
      <c r="BS113" s="926"/>
      <c r="BT113" s="926"/>
      <c r="BU113" s="926"/>
      <c r="BV113" s="926">
        <v>5739703</v>
      </c>
      <c r="BW113" s="926"/>
      <c r="BX113" s="926"/>
      <c r="BY113" s="926"/>
      <c r="BZ113" s="926"/>
      <c r="CA113" s="926">
        <v>5192260</v>
      </c>
      <c r="CB113" s="926"/>
      <c r="CC113" s="926"/>
      <c r="CD113" s="926"/>
      <c r="CE113" s="926"/>
      <c r="CF113" s="920">
        <v>96.2</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3"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527651</v>
      </c>
      <c r="AB114" s="959"/>
      <c r="AC114" s="959"/>
      <c r="AD114" s="959"/>
      <c r="AE114" s="960"/>
      <c r="AF114" s="961">
        <v>504733</v>
      </c>
      <c r="AG114" s="959"/>
      <c r="AH114" s="959"/>
      <c r="AI114" s="959"/>
      <c r="AJ114" s="960"/>
      <c r="AK114" s="961">
        <v>484571</v>
      </c>
      <c r="AL114" s="959"/>
      <c r="AM114" s="959"/>
      <c r="AN114" s="959"/>
      <c r="AO114" s="960"/>
      <c r="AP114" s="962">
        <v>9</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862997</v>
      </c>
      <c r="BR114" s="926"/>
      <c r="BS114" s="926"/>
      <c r="BT114" s="926"/>
      <c r="BU114" s="926"/>
      <c r="BV114" s="926">
        <v>855393</v>
      </c>
      <c r="BW114" s="926"/>
      <c r="BX114" s="926"/>
      <c r="BY114" s="926"/>
      <c r="BZ114" s="926"/>
      <c r="CA114" s="926">
        <v>779186</v>
      </c>
      <c r="CB114" s="926"/>
      <c r="CC114" s="926"/>
      <c r="CD114" s="926"/>
      <c r="CE114" s="926"/>
      <c r="CF114" s="920">
        <v>14.4</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3"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7764</v>
      </c>
      <c r="AB115" s="938"/>
      <c r="AC115" s="938"/>
      <c r="AD115" s="938"/>
      <c r="AE115" s="939"/>
      <c r="AF115" s="940">
        <v>3920</v>
      </c>
      <c r="AG115" s="938"/>
      <c r="AH115" s="938"/>
      <c r="AI115" s="938"/>
      <c r="AJ115" s="939"/>
      <c r="AK115" s="940">
        <v>3870</v>
      </c>
      <c r="AL115" s="938"/>
      <c r="AM115" s="938"/>
      <c r="AN115" s="938"/>
      <c r="AO115" s="939"/>
      <c r="AP115" s="941">
        <v>0.1</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3"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13942</v>
      </c>
      <c r="DH116" s="959"/>
      <c r="DI116" s="959"/>
      <c r="DJ116" s="959"/>
      <c r="DK116" s="960"/>
      <c r="DL116" s="961">
        <v>10222</v>
      </c>
      <c r="DM116" s="959"/>
      <c r="DN116" s="959"/>
      <c r="DO116" s="959"/>
      <c r="DP116" s="960"/>
      <c r="DQ116" s="961">
        <v>6502</v>
      </c>
      <c r="DR116" s="959"/>
      <c r="DS116" s="959"/>
      <c r="DT116" s="959"/>
      <c r="DU116" s="960"/>
      <c r="DV116" s="962">
        <v>0.1</v>
      </c>
      <c r="DW116" s="963"/>
      <c r="DX116" s="963"/>
      <c r="DY116" s="963"/>
      <c r="DZ116" s="964"/>
    </row>
    <row r="117" spans="1:130" s="230" customFormat="1" ht="26.3"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1998224</v>
      </c>
      <c r="AB117" s="979"/>
      <c r="AC117" s="979"/>
      <c r="AD117" s="979"/>
      <c r="AE117" s="980"/>
      <c r="AF117" s="981">
        <v>1933650</v>
      </c>
      <c r="AG117" s="979"/>
      <c r="AH117" s="979"/>
      <c r="AI117" s="979"/>
      <c r="AJ117" s="980"/>
      <c r="AK117" s="981">
        <v>1805926</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3"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295</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3"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446</v>
      </c>
      <c r="BP119" s="1005"/>
      <c r="BQ119" s="999">
        <v>19164789</v>
      </c>
      <c r="BR119" s="1000"/>
      <c r="BS119" s="1000"/>
      <c r="BT119" s="1000"/>
      <c r="BU119" s="1000"/>
      <c r="BV119" s="1000">
        <v>18069458</v>
      </c>
      <c r="BW119" s="1000"/>
      <c r="BX119" s="1000"/>
      <c r="BY119" s="1000"/>
      <c r="BZ119" s="1000"/>
      <c r="CA119" s="1000">
        <v>17225261</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3"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3698014</v>
      </c>
      <c r="BR120" s="931"/>
      <c r="BS120" s="931"/>
      <c r="BT120" s="931"/>
      <c r="BU120" s="931"/>
      <c r="BV120" s="931">
        <v>3962785</v>
      </c>
      <c r="BW120" s="931"/>
      <c r="BX120" s="931"/>
      <c r="BY120" s="931"/>
      <c r="BZ120" s="931"/>
      <c r="CA120" s="931">
        <v>3872653</v>
      </c>
      <c r="CB120" s="931"/>
      <c r="CC120" s="931"/>
      <c r="CD120" s="931"/>
      <c r="CE120" s="931"/>
      <c r="CF120" s="944">
        <v>71.8</v>
      </c>
      <c r="CG120" s="945"/>
      <c r="CH120" s="945"/>
      <c r="CI120" s="945"/>
      <c r="CJ120" s="945"/>
      <c r="CK120" s="1006" t="s">
        <v>450</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1650529</v>
      </c>
      <c r="DH120" s="931"/>
      <c r="DI120" s="931"/>
      <c r="DJ120" s="931"/>
      <c r="DK120" s="931"/>
      <c r="DL120" s="931">
        <v>1492469</v>
      </c>
      <c r="DM120" s="931"/>
      <c r="DN120" s="931"/>
      <c r="DO120" s="931"/>
      <c r="DP120" s="931"/>
      <c r="DQ120" s="931">
        <v>1712127</v>
      </c>
      <c r="DR120" s="931"/>
      <c r="DS120" s="931"/>
      <c r="DT120" s="931"/>
      <c r="DU120" s="931"/>
      <c r="DV120" s="932">
        <v>31.7</v>
      </c>
      <c r="DW120" s="932"/>
      <c r="DX120" s="932"/>
      <c r="DY120" s="932"/>
      <c r="DZ120" s="933"/>
    </row>
    <row r="121" spans="1:130" s="230" customFormat="1" ht="26.3"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588824</v>
      </c>
      <c r="BR121" s="926"/>
      <c r="BS121" s="926"/>
      <c r="BT121" s="926"/>
      <c r="BU121" s="926"/>
      <c r="BV121" s="926">
        <v>542224</v>
      </c>
      <c r="BW121" s="926"/>
      <c r="BX121" s="926"/>
      <c r="BY121" s="926"/>
      <c r="BZ121" s="926"/>
      <c r="CA121" s="926">
        <v>496108</v>
      </c>
      <c r="CB121" s="926"/>
      <c r="CC121" s="926"/>
      <c r="CD121" s="926"/>
      <c r="CE121" s="926"/>
      <c r="CF121" s="920">
        <v>9.1999999999999993</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1652926</v>
      </c>
      <c r="DH121" s="926"/>
      <c r="DI121" s="926"/>
      <c r="DJ121" s="926"/>
      <c r="DK121" s="926"/>
      <c r="DL121" s="926">
        <v>1579542</v>
      </c>
      <c r="DM121" s="926"/>
      <c r="DN121" s="926"/>
      <c r="DO121" s="926"/>
      <c r="DP121" s="926"/>
      <c r="DQ121" s="926">
        <v>1530997</v>
      </c>
      <c r="DR121" s="926"/>
      <c r="DS121" s="926"/>
      <c r="DT121" s="926"/>
      <c r="DU121" s="926"/>
      <c r="DV121" s="927">
        <v>28.4</v>
      </c>
      <c r="DW121" s="927"/>
      <c r="DX121" s="927"/>
      <c r="DY121" s="927"/>
      <c r="DZ121" s="928"/>
    </row>
    <row r="122" spans="1:130" s="230" customFormat="1" ht="26.3"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11005688</v>
      </c>
      <c r="BR122" s="1000"/>
      <c r="BS122" s="1000"/>
      <c r="BT122" s="1000"/>
      <c r="BU122" s="1000"/>
      <c r="BV122" s="1000">
        <v>10572691</v>
      </c>
      <c r="BW122" s="1000"/>
      <c r="BX122" s="1000"/>
      <c r="BY122" s="1000"/>
      <c r="BZ122" s="1000"/>
      <c r="CA122" s="1000">
        <v>9950013</v>
      </c>
      <c r="CB122" s="1000"/>
      <c r="CC122" s="1000"/>
      <c r="CD122" s="1000"/>
      <c r="CE122" s="1000"/>
      <c r="CF122" s="1017">
        <v>184.4</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659932</v>
      </c>
      <c r="DH122" s="926"/>
      <c r="DI122" s="926"/>
      <c r="DJ122" s="926"/>
      <c r="DK122" s="926"/>
      <c r="DL122" s="926">
        <v>588883</v>
      </c>
      <c r="DM122" s="926"/>
      <c r="DN122" s="926"/>
      <c r="DO122" s="926"/>
      <c r="DP122" s="926"/>
      <c r="DQ122" s="926">
        <v>555168</v>
      </c>
      <c r="DR122" s="926"/>
      <c r="DS122" s="926"/>
      <c r="DT122" s="926"/>
      <c r="DU122" s="926"/>
      <c r="DV122" s="927">
        <v>10.3</v>
      </c>
      <c r="DW122" s="927"/>
      <c r="DX122" s="927"/>
      <c r="DY122" s="927"/>
      <c r="DZ122" s="928"/>
    </row>
    <row r="123" spans="1:130" s="230" customFormat="1" ht="26.3"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7426</v>
      </c>
      <c r="AB123" s="959"/>
      <c r="AC123" s="959"/>
      <c r="AD123" s="959"/>
      <c r="AE123" s="960"/>
      <c r="AF123" s="961">
        <v>3720</v>
      </c>
      <c r="AG123" s="959"/>
      <c r="AH123" s="959"/>
      <c r="AI123" s="959"/>
      <c r="AJ123" s="960"/>
      <c r="AK123" s="961">
        <v>3720</v>
      </c>
      <c r="AL123" s="959"/>
      <c r="AM123" s="959"/>
      <c r="AN123" s="959"/>
      <c r="AO123" s="960"/>
      <c r="AP123" s="962">
        <v>0.1</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454</v>
      </c>
      <c r="BP123" s="1005"/>
      <c r="BQ123" s="1063">
        <v>15292526</v>
      </c>
      <c r="BR123" s="1064"/>
      <c r="BS123" s="1064"/>
      <c r="BT123" s="1064"/>
      <c r="BU123" s="1064"/>
      <c r="BV123" s="1064">
        <v>15077700</v>
      </c>
      <c r="BW123" s="1064"/>
      <c r="BX123" s="1064"/>
      <c r="BY123" s="1064"/>
      <c r="BZ123" s="1064"/>
      <c r="CA123" s="1064">
        <v>14318774</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77357</v>
      </c>
      <c r="DH123" s="959"/>
      <c r="DI123" s="959"/>
      <c r="DJ123" s="959"/>
      <c r="DK123" s="960"/>
      <c r="DL123" s="961">
        <v>74788</v>
      </c>
      <c r="DM123" s="959"/>
      <c r="DN123" s="959"/>
      <c r="DO123" s="959"/>
      <c r="DP123" s="960"/>
      <c r="DQ123" s="961">
        <v>75589</v>
      </c>
      <c r="DR123" s="959"/>
      <c r="DS123" s="959"/>
      <c r="DT123" s="959"/>
      <c r="DU123" s="960"/>
      <c r="DV123" s="962">
        <v>1.4</v>
      </c>
      <c r="DW123" s="963"/>
      <c r="DX123" s="963"/>
      <c r="DY123" s="963"/>
      <c r="DZ123" s="964"/>
    </row>
    <row r="124" spans="1:130" s="230" customFormat="1" ht="26.3"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69.900000000000006</v>
      </c>
      <c r="BR124" s="1027"/>
      <c r="BS124" s="1027"/>
      <c r="BT124" s="1027"/>
      <c r="BU124" s="1027"/>
      <c r="BV124" s="1027">
        <v>56</v>
      </c>
      <c r="BW124" s="1027"/>
      <c r="BX124" s="1027"/>
      <c r="BY124" s="1027"/>
      <c r="BZ124" s="1027"/>
      <c r="CA124" s="1027">
        <v>53.8</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v>14400</v>
      </c>
      <c r="DM124" s="986"/>
      <c r="DN124" s="986"/>
      <c r="DO124" s="986"/>
      <c r="DP124" s="987"/>
      <c r="DQ124" s="985">
        <v>41500</v>
      </c>
      <c r="DR124" s="986"/>
      <c r="DS124" s="986"/>
      <c r="DT124" s="986"/>
      <c r="DU124" s="987"/>
      <c r="DV124" s="988">
        <v>0.8</v>
      </c>
      <c r="DW124" s="989"/>
      <c r="DX124" s="989"/>
      <c r="DY124" s="989"/>
      <c r="DZ124" s="990"/>
    </row>
    <row r="125" spans="1:130" s="230" customFormat="1" ht="26.3"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3"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86</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3"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252</v>
      </c>
      <c r="AB127" s="959"/>
      <c r="AC127" s="959"/>
      <c r="AD127" s="959"/>
      <c r="AE127" s="960"/>
      <c r="AF127" s="961">
        <v>200</v>
      </c>
      <c r="AG127" s="959"/>
      <c r="AH127" s="959"/>
      <c r="AI127" s="959"/>
      <c r="AJ127" s="960"/>
      <c r="AK127" s="961">
        <v>150</v>
      </c>
      <c r="AL127" s="959"/>
      <c r="AM127" s="959"/>
      <c r="AN127" s="959"/>
      <c r="AO127" s="960"/>
      <c r="AP127" s="962">
        <v>0</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3"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88430</v>
      </c>
      <c r="AB128" s="1046"/>
      <c r="AC128" s="1046"/>
      <c r="AD128" s="1046"/>
      <c r="AE128" s="1047"/>
      <c r="AF128" s="1048">
        <v>84584</v>
      </c>
      <c r="AG128" s="1046"/>
      <c r="AH128" s="1046"/>
      <c r="AI128" s="1046"/>
      <c r="AJ128" s="1047"/>
      <c r="AK128" s="1048">
        <v>76538</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14.27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3"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6641722</v>
      </c>
      <c r="AB129" s="959"/>
      <c r="AC129" s="959"/>
      <c r="AD129" s="959"/>
      <c r="AE129" s="960"/>
      <c r="AF129" s="961">
        <v>6391677</v>
      </c>
      <c r="AG129" s="959"/>
      <c r="AH129" s="959"/>
      <c r="AI129" s="959"/>
      <c r="AJ129" s="960"/>
      <c r="AK129" s="961">
        <v>6413795</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19.27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3"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1105287</v>
      </c>
      <c r="AB130" s="959"/>
      <c r="AC130" s="959"/>
      <c r="AD130" s="959"/>
      <c r="AE130" s="960"/>
      <c r="AF130" s="961">
        <v>1049816</v>
      </c>
      <c r="AG130" s="959"/>
      <c r="AH130" s="959"/>
      <c r="AI130" s="959"/>
      <c r="AJ130" s="960"/>
      <c r="AK130" s="961">
        <v>1016546</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14.2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3"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5536435</v>
      </c>
      <c r="AB131" s="986"/>
      <c r="AC131" s="986"/>
      <c r="AD131" s="986"/>
      <c r="AE131" s="987"/>
      <c r="AF131" s="985">
        <v>5341861</v>
      </c>
      <c r="AG131" s="986"/>
      <c r="AH131" s="986"/>
      <c r="AI131" s="986"/>
      <c r="AJ131" s="987"/>
      <c r="AK131" s="985">
        <v>5397249</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v>53.8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3"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14.53113782</v>
      </c>
      <c r="AB132" s="1097"/>
      <c r="AC132" s="1097"/>
      <c r="AD132" s="1097"/>
      <c r="AE132" s="1098"/>
      <c r="AF132" s="1099">
        <v>14.96201417</v>
      </c>
      <c r="AG132" s="1097"/>
      <c r="AH132" s="1097"/>
      <c r="AI132" s="1097"/>
      <c r="AJ132" s="1098"/>
      <c r="AK132" s="1099">
        <v>13.20750627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3"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14.9</v>
      </c>
      <c r="AB133" s="1080"/>
      <c r="AC133" s="1080"/>
      <c r="AD133" s="1080"/>
      <c r="AE133" s="1081"/>
      <c r="AF133" s="1079">
        <v>14.8</v>
      </c>
      <c r="AG133" s="1080"/>
      <c r="AH133" s="1080"/>
      <c r="AI133" s="1080"/>
      <c r="AJ133" s="1081"/>
      <c r="AK133" s="1079">
        <v>14.2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3"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YlmhlQITKy3diVuRTcp/RCFVioxktraTWyFlix2Fb7BuUpnxhlESJPCh8LAxhjjFWqXD+dou3tmpJ9Ea2Vg3A==" saltValue="mX6V5ZVkbU889+LnflyG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8"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59"/>
    </row>
    <row r="17" spans="119:120" ht="13.8" x14ac:dyDescent="0.2">
      <c r="DP17" s="259"/>
    </row>
    <row r="18" spans="119:120" ht="13.8" x14ac:dyDescent="0.2"/>
    <row r="19" spans="119:120" ht="13.8" x14ac:dyDescent="0.2"/>
    <row r="20" spans="119:120" ht="13.8" x14ac:dyDescent="0.2">
      <c r="DO20" s="259"/>
      <c r="DP20" s="259"/>
    </row>
    <row r="21" spans="119:120" ht="13.8" x14ac:dyDescent="0.2">
      <c r="DP21" s="259"/>
    </row>
    <row r="22" spans="119:120" ht="13.8" x14ac:dyDescent="0.2"/>
    <row r="23" spans="119:120" ht="13.8" x14ac:dyDescent="0.2">
      <c r="DO23" s="259"/>
      <c r="DP23" s="259"/>
    </row>
    <row r="24" spans="119:120" ht="13.8" x14ac:dyDescent="0.2">
      <c r="DP24" s="259"/>
    </row>
    <row r="25" spans="119:120" ht="13.8" x14ac:dyDescent="0.2">
      <c r="DP25" s="259"/>
    </row>
    <row r="26" spans="119:120" ht="13.8" x14ac:dyDescent="0.2">
      <c r="DO26" s="259"/>
      <c r="DP26" s="259"/>
    </row>
    <row r="27" spans="119:120" ht="13.8" x14ac:dyDescent="0.2"/>
    <row r="28" spans="119:120" ht="13.8" x14ac:dyDescent="0.2">
      <c r="DO28" s="259"/>
      <c r="DP28" s="259"/>
    </row>
    <row r="29" spans="119:120" ht="13.8" x14ac:dyDescent="0.2">
      <c r="DP29" s="259"/>
    </row>
    <row r="30" spans="119:120" ht="13.8" x14ac:dyDescent="0.2"/>
    <row r="31" spans="119:120" ht="13.8" x14ac:dyDescent="0.2">
      <c r="DO31" s="259"/>
      <c r="DP31" s="259"/>
    </row>
    <row r="32" spans="119:120" ht="13.8" x14ac:dyDescent="0.2"/>
    <row r="33" spans="98:120" ht="13.8" x14ac:dyDescent="0.2">
      <c r="DO33" s="259"/>
      <c r="DP33" s="259"/>
    </row>
    <row r="34" spans="98:120" ht="13.8" x14ac:dyDescent="0.2">
      <c r="DM34" s="259"/>
    </row>
    <row r="35" spans="98:120" ht="13.8" x14ac:dyDescent="0.2">
      <c r="CT35" s="259"/>
      <c r="CU35" s="259"/>
      <c r="CV35" s="259"/>
      <c r="CY35" s="259"/>
      <c r="CZ35" s="259"/>
      <c r="DA35" s="259"/>
      <c r="DD35" s="259"/>
      <c r="DE35" s="259"/>
      <c r="DF35" s="259"/>
      <c r="DI35" s="259"/>
      <c r="DJ35" s="259"/>
      <c r="DK35" s="259"/>
      <c r="DM35" s="259"/>
      <c r="DN35" s="259"/>
      <c r="DO35" s="259"/>
      <c r="DP35" s="259"/>
    </row>
    <row r="36" spans="98:120" ht="13.8" x14ac:dyDescent="0.2"/>
    <row r="37" spans="98:120" ht="13.8" x14ac:dyDescent="0.2">
      <c r="CW37" s="259"/>
      <c r="DB37" s="259"/>
      <c r="DG37" s="259"/>
      <c r="DL37" s="259"/>
      <c r="DP37" s="259"/>
    </row>
    <row r="38" spans="98:120" ht="13.8"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59"/>
      <c r="DO49" s="259"/>
      <c r="DP49" s="259"/>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59"/>
      <c r="CS63" s="259"/>
      <c r="CX63" s="259"/>
      <c r="DC63" s="259"/>
      <c r="DH63" s="259"/>
    </row>
    <row r="64" spans="22:120" ht="13.8" x14ac:dyDescent="0.2">
      <c r="V64" s="259"/>
    </row>
    <row r="65" spans="15:120" ht="13.8"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8" x14ac:dyDescent="0.2">
      <c r="Q66" s="259"/>
      <c r="S66" s="259"/>
      <c r="U66" s="259"/>
      <c r="DM66" s="259"/>
    </row>
    <row r="67" spans="15:120" ht="13.8"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8" x14ac:dyDescent="0.2"/>
    <row r="69" spans="15:120" ht="13.8" x14ac:dyDescent="0.2"/>
    <row r="70" spans="15:120" ht="13.8" x14ac:dyDescent="0.2"/>
    <row r="71" spans="15:120" ht="13.8" x14ac:dyDescent="0.2"/>
    <row r="72" spans="15:120" ht="13.8" x14ac:dyDescent="0.2">
      <c r="DP72" s="259"/>
    </row>
    <row r="73" spans="15:120" ht="13.8" x14ac:dyDescent="0.2">
      <c r="DP73" s="259"/>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59"/>
      <c r="CX96" s="259"/>
      <c r="DC96" s="259"/>
      <c r="DH96" s="259"/>
    </row>
    <row r="97" spans="24:120" ht="13.8" x14ac:dyDescent="0.2">
      <c r="CS97" s="259"/>
      <c r="CX97" s="259"/>
      <c r="DC97" s="259"/>
      <c r="DH97" s="259"/>
      <c r="DP97" s="260" t="s">
        <v>480</v>
      </c>
    </row>
    <row r="98" spans="24:120" ht="13.8" hidden="1" x14ac:dyDescent="0.2">
      <c r="CS98" s="259"/>
      <c r="CX98" s="259"/>
      <c r="DC98" s="259"/>
      <c r="DH98" s="259"/>
    </row>
    <row r="99" spans="24:120" ht="13.8" hidden="1" x14ac:dyDescent="0.2">
      <c r="CS99" s="259"/>
      <c r="CX99" s="259"/>
      <c r="DC99" s="259"/>
      <c r="DH99" s="259"/>
    </row>
    <row r="101" spans="24:120" ht="12.05"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6" hidden="1" customHeight="1" x14ac:dyDescent="0.2">
      <c r="CU102" s="259"/>
      <c r="CZ102" s="259"/>
      <c r="DE102" s="259"/>
      <c r="DJ102" s="259"/>
      <c r="DM102" s="259"/>
    </row>
    <row r="103" spans="24:120" ht="13.8" hidden="1" x14ac:dyDescent="0.2">
      <c r="CT103" s="259"/>
      <c r="CV103" s="259"/>
      <c r="CW103" s="259"/>
      <c r="CY103" s="259"/>
      <c r="DA103" s="259"/>
      <c r="DB103" s="259"/>
      <c r="DD103" s="259"/>
      <c r="DF103" s="259"/>
      <c r="DG103" s="259"/>
      <c r="DI103" s="259"/>
      <c r="DK103" s="259"/>
      <c r="DL103" s="259"/>
      <c r="DM103" s="259"/>
      <c r="DN103" s="259"/>
      <c r="DO103" s="259"/>
      <c r="DP103" s="259"/>
    </row>
    <row r="104" spans="24:120" ht="13.8" hidden="1" x14ac:dyDescent="0.2">
      <c r="CV104" s="259"/>
      <c r="CW104" s="259"/>
      <c r="DA104" s="259"/>
      <c r="DB104" s="259"/>
      <c r="DF104" s="259"/>
      <c r="DG104" s="259"/>
      <c r="DK104" s="259"/>
      <c r="DL104" s="259"/>
      <c r="DN104" s="259"/>
      <c r="DO104" s="259"/>
      <c r="DP104" s="259"/>
    </row>
    <row r="105" spans="24:120" ht="12.7" hidden="1" customHeight="1" x14ac:dyDescent="0.2"/>
  </sheetData>
  <sheetProtection algorithmName="SHA-512" hashValue="oYqmvS7lczryLf66d2ikUZ/MJJ8NC5RAiStr3FOCLSxZ1Oc13imApyhsA+umWSgoYgTTWiTdeQlvppfKORQ9Kw==" saltValue="Y+ZQBZVCTS6rITHbGUB5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8"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8" x14ac:dyDescent="0.2"/>
    <row r="3" spans="2:116" ht="13.8" x14ac:dyDescent="0.2"/>
    <row r="4" spans="2:116" ht="13.8"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8"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8" x14ac:dyDescent="0.2"/>
    <row r="20" spans="9:116" ht="13.8" x14ac:dyDescent="0.2"/>
    <row r="21" spans="9:116" ht="13.8" x14ac:dyDescent="0.2">
      <c r="DL21" s="259"/>
    </row>
    <row r="22" spans="9:116" ht="13.8" x14ac:dyDescent="0.2">
      <c r="DI22" s="259"/>
      <c r="DJ22" s="259"/>
      <c r="DK22" s="259"/>
      <c r="DL22" s="259"/>
    </row>
    <row r="23" spans="9:116" ht="13.8" x14ac:dyDescent="0.2">
      <c r="CY23" s="259"/>
      <c r="CZ23" s="259"/>
      <c r="DA23" s="259"/>
      <c r="DB23" s="259"/>
      <c r="DC23" s="259"/>
      <c r="DD23" s="259"/>
      <c r="DE23" s="259"/>
      <c r="DF23" s="259"/>
      <c r="DG23" s="259"/>
      <c r="DH23" s="259"/>
      <c r="DI23" s="259"/>
      <c r="DJ23" s="259"/>
      <c r="DK23" s="259"/>
      <c r="DL23" s="259"/>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59"/>
      <c r="DA35" s="259"/>
      <c r="DB35" s="259"/>
      <c r="DC35" s="259"/>
      <c r="DD35" s="259"/>
      <c r="DE35" s="259"/>
      <c r="DF35" s="259"/>
      <c r="DG35" s="259"/>
      <c r="DH35" s="259"/>
      <c r="DI35" s="259"/>
      <c r="DJ35" s="259"/>
      <c r="DK35" s="259"/>
      <c r="DL35" s="259"/>
    </row>
    <row r="36" spans="15:116" ht="13.8" x14ac:dyDescent="0.2"/>
    <row r="37" spans="15:116" ht="13.8" x14ac:dyDescent="0.2">
      <c r="DL37" s="259"/>
    </row>
    <row r="38" spans="15:116" ht="13.8" x14ac:dyDescent="0.2">
      <c r="DI38" s="259"/>
      <c r="DJ38" s="259"/>
      <c r="DK38" s="259"/>
      <c r="DL38" s="259"/>
    </row>
    <row r="39" spans="15:116" ht="13.8" x14ac:dyDescent="0.2"/>
    <row r="40" spans="15:116" ht="13.8" x14ac:dyDescent="0.2"/>
    <row r="41" spans="15:116" ht="13.8" x14ac:dyDescent="0.2"/>
    <row r="42" spans="15:116" ht="13.8" x14ac:dyDescent="0.2"/>
    <row r="43" spans="15:116" ht="13.8"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8" x14ac:dyDescent="0.2">
      <c r="DL44" s="259"/>
    </row>
    <row r="45" spans="15:116" ht="13.8" x14ac:dyDescent="0.2"/>
    <row r="46" spans="15:116" ht="13.8" x14ac:dyDescent="0.2">
      <c r="DA46" s="259"/>
      <c r="DB46" s="259"/>
      <c r="DC46" s="259"/>
      <c r="DD46" s="259"/>
      <c r="DE46" s="259"/>
      <c r="DF46" s="259"/>
      <c r="DG46" s="259"/>
      <c r="DH46" s="259"/>
      <c r="DI46" s="259"/>
      <c r="DJ46" s="259"/>
      <c r="DK46" s="259"/>
      <c r="DL46" s="259"/>
    </row>
    <row r="47" spans="15:116" ht="13.8" x14ac:dyDescent="0.2"/>
    <row r="48" spans="15:116" ht="13.8" x14ac:dyDescent="0.2"/>
    <row r="49" spans="104:116" ht="13.8" x14ac:dyDescent="0.2"/>
    <row r="50" spans="104:116" ht="13.8" x14ac:dyDescent="0.2">
      <c r="CZ50" s="259"/>
      <c r="DA50" s="259"/>
      <c r="DB50" s="259"/>
      <c r="DC50" s="259"/>
      <c r="DD50" s="259"/>
      <c r="DE50" s="259"/>
      <c r="DF50" s="259"/>
      <c r="DG50" s="259"/>
      <c r="DH50" s="259"/>
      <c r="DI50" s="259"/>
      <c r="DJ50" s="259"/>
      <c r="DK50" s="259"/>
      <c r="DL50" s="259"/>
    </row>
    <row r="51" spans="104:116" ht="13.8" x14ac:dyDescent="0.2"/>
    <row r="52" spans="104:116" ht="13.8" x14ac:dyDescent="0.2"/>
    <row r="53" spans="104:116" ht="13.8" x14ac:dyDescent="0.2">
      <c r="DL53" s="259"/>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59"/>
      <c r="DD67" s="259"/>
      <c r="DE67" s="259"/>
      <c r="DF67" s="259"/>
      <c r="DG67" s="259"/>
      <c r="DH67" s="259"/>
      <c r="DI67" s="259"/>
      <c r="DJ67" s="259"/>
      <c r="DK67" s="259"/>
      <c r="DL67" s="259"/>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0UqR/fNBIorTvGtYCmj/BQx43mTdTxxBq/wty8l9qCr2HcNtkMaij+dtC0Op90D18tRBcxBq3dBsl4Y8CtEFwA==" saltValue="GeH/JKhtEiSnxnEa4NwSc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8" x14ac:dyDescent="0.2">
      <c r="AS1" s="262"/>
      <c r="AT1" s="262"/>
    </row>
    <row r="2" spans="1:46" ht="13.8" x14ac:dyDescent="0.2">
      <c r="AS2" s="262"/>
      <c r="AT2" s="262"/>
    </row>
    <row r="3" spans="1:46" ht="13.8" x14ac:dyDescent="0.2">
      <c r="AS3" s="262"/>
      <c r="AT3" s="262"/>
    </row>
    <row r="4" spans="1:46" ht="13.8" x14ac:dyDescent="0.2">
      <c r="AS4" s="262"/>
      <c r="AT4" s="262"/>
    </row>
    <row r="5" spans="1:46" ht="16.3"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8"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ht="13.8"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ht="13.8"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1481231</v>
      </c>
      <c r="AP9" s="281">
        <v>77849</v>
      </c>
      <c r="AQ9" s="282">
        <v>102178</v>
      </c>
      <c r="AR9" s="283">
        <v>-23.8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221539</v>
      </c>
      <c r="AP10" s="284">
        <v>11643</v>
      </c>
      <c r="AQ10" s="285">
        <v>12375</v>
      </c>
      <c r="AR10" s="286">
        <v>-5.9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t="s">
        <v>491</v>
      </c>
      <c r="AP11" s="284" t="s">
        <v>491</v>
      </c>
      <c r="AQ11" s="285">
        <v>998</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491</v>
      </c>
      <c r="AP12" s="284" t="s">
        <v>491</v>
      </c>
      <c r="AQ12" s="285">
        <v>0</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83058</v>
      </c>
      <c r="AP13" s="284">
        <v>4365</v>
      </c>
      <c r="AQ13" s="285">
        <v>3569</v>
      </c>
      <c r="AR13" s="286">
        <v>22.3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10305</v>
      </c>
      <c r="AP14" s="284">
        <v>542</v>
      </c>
      <c r="AQ14" s="285">
        <v>2201</v>
      </c>
      <c r="AR14" s="286">
        <v>-75.400000000000006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-99371</v>
      </c>
      <c r="AP15" s="284">
        <v>-5223</v>
      </c>
      <c r="AQ15" s="285">
        <v>-6242</v>
      </c>
      <c r="AR15" s="286">
        <v>-16.3</v>
      </c>
    </row>
    <row r="16" spans="1:46" ht="13.8"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1696762</v>
      </c>
      <c r="AP16" s="284">
        <v>89177</v>
      </c>
      <c r="AQ16" s="285">
        <v>115079</v>
      </c>
      <c r="AR16" s="286">
        <v>-22.5</v>
      </c>
    </row>
    <row r="17" spans="1:46" ht="13.8"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8"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8"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8"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8"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7.31</v>
      </c>
      <c r="AP21" s="298">
        <v>9.93</v>
      </c>
      <c r="AQ21" s="299">
        <v>-2.62</v>
      </c>
      <c r="AR21" s="267"/>
      <c r="AS21" s="300"/>
      <c r="AT21" s="296"/>
    </row>
    <row r="22" spans="1:46" s="301" customFormat="1" ht="13.8"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93.5</v>
      </c>
      <c r="AP22" s="303">
        <v>96.1</v>
      </c>
      <c r="AQ22" s="304">
        <v>-2.6</v>
      </c>
      <c r="AR22" s="288"/>
      <c r="AS22" s="300"/>
      <c r="AT22" s="296"/>
    </row>
    <row r="23" spans="1:46" s="301" customFormat="1" ht="13.8"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8"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8"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8"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8" x14ac:dyDescent="0.2">
      <c r="A27" s="309"/>
      <c r="AO27" s="262"/>
      <c r="AP27" s="262"/>
      <c r="AQ27" s="262"/>
      <c r="AR27" s="262"/>
      <c r="AS27" s="262"/>
      <c r="AT27" s="262"/>
    </row>
    <row r="28" spans="1:46" ht="16.3"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8"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ht="13.8"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1"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910488</v>
      </c>
      <c r="AP32" s="312">
        <v>47852</v>
      </c>
      <c r="AQ32" s="313">
        <v>55825</v>
      </c>
      <c r="AR32" s="314">
        <v>-14.3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491</v>
      </c>
      <c r="AP33" s="312" t="s">
        <v>491</v>
      </c>
      <c r="AQ33" s="313">
        <v>10</v>
      </c>
      <c r="AR33" s="314" t="s">
        <v>491</v>
      </c>
    </row>
    <row r="34" spans="1:46" ht="27.1"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491</v>
      </c>
      <c r="AP34" s="312" t="s">
        <v>491</v>
      </c>
      <c r="AQ34" s="313">
        <v>2</v>
      </c>
      <c r="AR34" s="314" t="s">
        <v>491</v>
      </c>
    </row>
    <row r="35" spans="1:46" ht="27.1"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406997</v>
      </c>
      <c r="AP35" s="312">
        <v>21390</v>
      </c>
      <c r="AQ35" s="313">
        <v>20336</v>
      </c>
      <c r="AR35" s="314">
        <v>5.2</v>
      </c>
    </row>
    <row r="36" spans="1:46" ht="27.1"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484571</v>
      </c>
      <c r="AP36" s="312">
        <v>25468</v>
      </c>
      <c r="AQ36" s="313">
        <v>2951</v>
      </c>
      <c r="AR36" s="314">
        <v>763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v>3870</v>
      </c>
      <c r="AP37" s="312">
        <v>203</v>
      </c>
      <c r="AQ37" s="313">
        <v>682</v>
      </c>
      <c r="AR37" s="314">
        <v>-70.2</v>
      </c>
    </row>
    <row r="38" spans="1:46" ht="27.1"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491</v>
      </c>
      <c r="AP38" s="315" t="s">
        <v>491</v>
      </c>
      <c r="AQ38" s="316">
        <v>2</v>
      </c>
      <c r="AR38" s="304" t="s">
        <v>491</v>
      </c>
      <c r="AS38" s="311"/>
    </row>
    <row r="39" spans="1:46" ht="13.8"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-76538</v>
      </c>
      <c r="AP39" s="312">
        <v>-4023</v>
      </c>
      <c r="AQ39" s="313">
        <v>-2058</v>
      </c>
      <c r="AR39" s="314">
        <v>95.5</v>
      </c>
      <c r="AS39" s="311"/>
    </row>
    <row r="40" spans="1:46" ht="27.1"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-1016546</v>
      </c>
      <c r="AP40" s="312">
        <v>-53426</v>
      </c>
      <c r="AQ40" s="313">
        <v>-53145</v>
      </c>
      <c r="AR40" s="314">
        <v>0.5</v>
      </c>
      <c r="AS40" s="311"/>
    </row>
    <row r="41" spans="1:46" ht="13.8"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712842</v>
      </c>
      <c r="AP41" s="312">
        <v>37465</v>
      </c>
      <c r="AQ41" s="313">
        <v>24606</v>
      </c>
      <c r="AR41" s="314">
        <v>52.3</v>
      </c>
      <c r="AS41" s="311"/>
    </row>
    <row r="42" spans="1:46" ht="13.8"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8"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8"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8"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8"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8"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ht="13.8"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ht="13.8"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907533</v>
      </c>
      <c r="AN51" s="334">
        <v>44631</v>
      </c>
      <c r="AO51" s="335">
        <v>-5.7</v>
      </c>
      <c r="AP51" s="336">
        <v>59119</v>
      </c>
      <c r="AQ51" s="337">
        <v>9.6999999999999993</v>
      </c>
      <c r="AR51" s="338">
        <v>-15.4</v>
      </c>
    </row>
    <row r="52" spans="1:44" ht="13.8"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472475</v>
      </c>
      <c r="AN52" s="342">
        <v>23236</v>
      </c>
      <c r="AO52" s="343">
        <v>26.7</v>
      </c>
      <c r="AP52" s="344">
        <v>29900</v>
      </c>
      <c r="AQ52" s="345">
        <v>-14.7</v>
      </c>
      <c r="AR52" s="346">
        <v>41.4</v>
      </c>
    </row>
    <row r="53" spans="1:44" ht="13.8"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1248289</v>
      </c>
      <c r="AN53" s="334">
        <v>62543</v>
      </c>
      <c r="AO53" s="335">
        <v>40.1</v>
      </c>
      <c r="AP53" s="336">
        <v>84459</v>
      </c>
      <c r="AQ53" s="337">
        <v>42.9</v>
      </c>
      <c r="AR53" s="338">
        <v>-2.8</v>
      </c>
    </row>
    <row r="54" spans="1:44" ht="13.8"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799143</v>
      </c>
      <c r="AN54" s="342">
        <v>40039</v>
      </c>
      <c r="AO54" s="343">
        <v>72.3</v>
      </c>
      <c r="AP54" s="344">
        <v>47314</v>
      </c>
      <c r="AQ54" s="345">
        <v>58.2</v>
      </c>
      <c r="AR54" s="346">
        <v>14.1</v>
      </c>
    </row>
    <row r="55" spans="1:44" ht="13.8"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898955</v>
      </c>
      <c r="AN55" s="334">
        <v>45776</v>
      </c>
      <c r="AO55" s="335">
        <v>-26.8</v>
      </c>
      <c r="AP55" s="336">
        <v>74568</v>
      </c>
      <c r="AQ55" s="337">
        <v>-11.7</v>
      </c>
      <c r="AR55" s="338">
        <v>-15.1</v>
      </c>
    </row>
    <row r="56" spans="1:44" ht="13.8"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534907</v>
      </c>
      <c r="AN56" s="342">
        <v>27238</v>
      </c>
      <c r="AO56" s="343">
        <v>-32</v>
      </c>
      <c r="AP56" s="344">
        <v>42558</v>
      </c>
      <c r="AQ56" s="345">
        <v>-10.1</v>
      </c>
      <c r="AR56" s="346">
        <v>-21.9</v>
      </c>
    </row>
    <row r="57" spans="1:44" ht="13.8"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1085266</v>
      </c>
      <c r="AN57" s="334">
        <v>56442</v>
      </c>
      <c r="AO57" s="335">
        <v>23.3</v>
      </c>
      <c r="AP57" s="336">
        <v>73693</v>
      </c>
      <c r="AQ57" s="337">
        <v>-1.2</v>
      </c>
      <c r="AR57" s="338">
        <v>24.5</v>
      </c>
    </row>
    <row r="58" spans="1:44" ht="13.8"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687865</v>
      </c>
      <c r="AN58" s="342">
        <v>35774</v>
      </c>
      <c r="AO58" s="343">
        <v>31.3</v>
      </c>
      <c r="AP58" s="344">
        <v>44203</v>
      </c>
      <c r="AQ58" s="345">
        <v>3.9</v>
      </c>
      <c r="AR58" s="346">
        <v>27.4</v>
      </c>
    </row>
    <row r="59" spans="1:44" ht="13.8"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1058725</v>
      </c>
      <c r="AN59" s="334">
        <v>55643</v>
      </c>
      <c r="AO59" s="335">
        <v>-1.4</v>
      </c>
      <c r="AP59" s="336">
        <v>79401</v>
      </c>
      <c r="AQ59" s="337">
        <v>7.7</v>
      </c>
      <c r="AR59" s="338">
        <v>-9.1</v>
      </c>
    </row>
    <row r="60" spans="1:44" ht="13.8"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611553</v>
      </c>
      <c r="AN60" s="342">
        <v>32141</v>
      </c>
      <c r="AO60" s="343">
        <v>-10.199999999999999</v>
      </c>
      <c r="AP60" s="344">
        <v>49347</v>
      </c>
      <c r="AQ60" s="345">
        <v>11.6</v>
      </c>
      <c r="AR60" s="346">
        <v>-21.8</v>
      </c>
    </row>
    <row r="61" spans="1:44" ht="13.8"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1039754</v>
      </c>
      <c r="AN61" s="349">
        <v>53007</v>
      </c>
      <c r="AO61" s="350">
        <v>5.9</v>
      </c>
      <c r="AP61" s="351">
        <v>74248</v>
      </c>
      <c r="AQ61" s="352">
        <v>9.5</v>
      </c>
      <c r="AR61" s="338">
        <v>-3.6</v>
      </c>
    </row>
    <row r="62" spans="1:44" ht="13.8"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621189</v>
      </c>
      <c r="AN62" s="342">
        <v>31686</v>
      </c>
      <c r="AO62" s="343">
        <v>17.600000000000001</v>
      </c>
      <c r="AP62" s="344">
        <v>42664</v>
      </c>
      <c r="AQ62" s="345">
        <v>9.8000000000000007</v>
      </c>
      <c r="AR62" s="346">
        <v>7.8</v>
      </c>
    </row>
    <row r="63" spans="1:44" ht="13.8"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8"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8"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8"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8" hidden="1" x14ac:dyDescent="0.2">
      <c r="AK70" s="262"/>
      <c r="AL70" s="262"/>
      <c r="AM70" s="262"/>
      <c r="AN70" s="262"/>
      <c r="AO70" s="262"/>
      <c r="AP70" s="262"/>
      <c r="AQ70" s="262"/>
      <c r="AR70" s="262"/>
    </row>
    <row r="71" spans="1:46" ht="13.8" hidden="1" x14ac:dyDescent="0.2">
      <c r="AK71" s="262"/>
      <c r="AL71" s="262"/>
      <c r="AM71" s="262"/>
      <c r="AN71" s="262"/>
      <c r="AO71" s="262"/>
      <c r="AP71" s="262"/>
      <c r="AQ71" s="262"/>
      <c r="AR71" s="262"/>
    </row>
    <row r="72" spans="1:46" ht="13.8" hidden="1" x14ac:dyDescent="0.2">
      <c r="AK72" s="262"/>
      <c r="AL72" s="262"/>
      <c r="AM72" s="262"/>
      <c r="AN72" s="262"/>
      <c r="AO72" s="262"/>
      <c r="AP72" s="262"/>
      <c r="AQ72" s="262"/>
      <c r="AR72" s="262"/>
    </row>
    <row r="73" spans="1:46" ht="13.8" hidden="1" x14ac:dyDescent="0.2">
      <c r="AK73" s="262"/>
      <c r="AL73" s="262"/>
      <c r="AM73" s="262"/>
      <c r="AN73" s="262"/>
      <c r="AO73" s="262"/>
      <c r="AP73" s="262"/>
      <c r="AQ73" s="262"/>
      <c r="AR73" s="262"/>
    </row>
  </sheetData>
  <sheetProtection algorithmName="SHA-512" hashValue="xfYahdcYVdusOnViVy7iN/s6FUsr6zgNi58ERE6iEePkD/uCJZhVsMJ0yVoDlwv06zHUraza6nWMeAiK7AFQiw==" saltValue="Np+e2CoBx5hcWdXb7+8c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45" zoomScaleNormal="14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8" x14ac:dyDescent="0.2">
      <c r="B2" s="259"/>
      <c r="DG2" s="259"/>
    </row>
    <row r="3" spans="2:125" ht="13.8"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8" x14ac:dyDescent="0.2"/>
    <row r="5" spans="2:125" ht="13.8" x14ac:dyDescent="0.2"/>
    <row r="6" spans="2:125" ht="13.8" x14ac:dyDescent="0.2"/>
    <row r="7" spans="2:125" ht="13.8" x14ac:dyDescent="0.2"/>
    <row r="8" spans="2:125" ht="13.8" x14ac:dyDescent="0.2"/>
    <row r="9" spans="2:125" ht="13.8" x14ac:dyDescent="0.2">
      <c r="DU9" s="259"/>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59"/>
    </row>
    <row r="18" spans="125:125" ht="13.8" x14ac:dyDescent="0.2"/>
    <row r="19" spans="125:125" ht="13.8" x14ac:dyDescent="0.2"/>
    <row r="20" spans="125:125" ht="13.8" x14ac:dyDescent="0.2">
      <c r="DU20" s="259"/>
    </row>
    <row r="21" spans="125:125" ht="13.8" x14ac:dyDescent="0.2">
      <c r="DU21" s="259"/>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59"/>
    </row>
    <row r="29" spans="125:125" ht="13.8" x14ac:dyDescent="0.2"/>
    <row r="30" spans="125:125" ht="13.8" x14ac:dyDescent="0.2"/>
    <row r="31" spans="125:125" ht="13.8" x14ac:dyDescent="0.2"/>
    <row r="32" spans="125:125" ht="13.8" x14ac:dyDescent="0.2"/>
    <row r="33" spans="2:125" ht="13.8" x14ac:dyDescent="0.2">
      <c r="B33" s="259"/>
      <c r="G33" s="259"/>
      <c r="I33" s="259"/>
    </row>
    <row r="34" spans="2:125" ht="13.8" x14ac:dyDescent="0.2">
      <c r="C34" s="259"/>
      <c r="P34" s="259"/>
      <c r="DE34" s="259"/>
      <c r="DH34" s="259"/>
    </row>
    <row r="35" spans="2:125" ht="13.8" x14ac:dyDescent="0.2">
      <c r="D35" s="259"/>
      <c r="E35" s="259"/>
      <c r="DG35" s="259"/>
      <c r="DJ35" s="259"/>
      <c r="DP35" s="259"/>
      <c r="DQ35" s="259"/>
      <c r="DR35" s="259"/>
      <c r="DS35" s="259"/>
      <c r="DT35" s="259"/>
      <c r="DU35" s="259"/>
    </row>
    <row r="36" spans="2:125" ht="13.8"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8" x14ac:dyDescent="0.2">
      <c r="DU37" s="259"/>
    </row>
    <row r="38" spans="2:125" ht="13.8" x14ac:dyDescent="0.2">
      <c r="DT38" s="259"/>
      <c r="DU38" s="259"/>
    </row>
    <row r="39" spans="2:125" ht="13.8" x14ac:dyDescent="0.2"/>
    <row r="40" spans="2:125" ht="13.8" x14ac:dyDescent="0.2">
      <c r="DH40" s="259"/>
    </row>
    <row r="41" spans="2:125" ht="13.8" x14ac:dyDescent="0.2">
      <c r="DE41" s="259"/>
    </row>
    <row r="42" spans="2:125" ht="13.8" x14ac:dyDescent="0.2">
      <c r="DG42" s="259"/>
      <c r="DJ42" s="259"/>
    </row>
    <row r="43" spans="2:125" ht="13.8"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8" x14ac:dyDescent="0.2">
      <c r="DU44" s="259"/>
    </row>
    <row r="45" spans="2:125" ht="13.8" x14ac:dyDescent="0.2"/>
    <row r="46" spans="2:125" ht="13.8" x14ac:dyDescent="0.2"/>
    <row r="47" spans="2:125" ht="13.8" x14ac:dyDescent="0.2"/>
    <row r="48" spans="2:125" ht="13.8" x14ac:dyDescent="0.2">
      <c r="DT48" s="259"/>
      <c r="DU48" s="259"/>
    </row>
    <row r="49" spans="120:125" ht="13.8" x14ac:dyDescent="0.2">
      <c r="DU49" s="259"/>
    </row>
    <row r="50" spans="120:125" ht="13.8" x14ac:dyDescent="0.2">
      <c r="DU50" s="259"/>
    </row>
    <row r="51" spans="120:125" ht="13.8" x14ac:dyDescent="0.2">
      <c r="DP51" s="259"/>
      <c r="DQ51" s="259"/>
      <c r="DR51" s="259"/>
      <c r="DS51" s="259"/>
      <c r="DT51" s="259"/>
      <c r="DU51" s="259"/>
    </row>
    <row r="52" spans="120:125" ht="13.8" x14ac:dyDescent="0.2"/>
    <row r="53" spans="120:125" ht="13.8" x14ac:dyDescent="0.2"/>
    <row r="54" spans="120:125" ht="13.8" x14ac:dyDescent="0.2">
      <c r="DU54" s="259"/>
    </row>
    <row r="55" spans="120:125" ht="13.8" x14ac:dyDescent="0.2"/>
    <row r="56" spans="120:125" ht="13.8" x14ac:dyDescent="0.2"/>
    <row r="57" spans="120:125" ht="13.8" x14ac:dyDescent="0.2"/>
    <row r="58" spans="120:125" ht="13.8" x14ac:dyDescent="0.2">
      <c r="DU58" s="259"/>
    </row>
    <row r="59" spans="120:125" ht="13.8" x14ac:dyDescent="0.2"/>
    <row r="60" spans="120:125" ht="13.8" x14ac:dyDescent="0.2"/>
    <row r="61" spans="120:125" ht="13.8" x14ac:dyDescent="0.2"/>
    <row r="62" spans="120:125" ht="13.8" x14ac:dyDescent="0.2"/>
    <row r="63" spans="120:125" ht="13.8" x14ac:dyDescent="0.2">
      <c r="DU63" s="259"/>
    </row>
    <row r="64" spans="120:125" ht="13.8" x14ac:dyDescent="0.2">
      <c r="DT64" s="259"/>
      <c r="DU64" s="259"/>
    </row>
    <row r="65" spans="123:125" ht="13.8" x14ac:dyDescent="0.2"/>
    <row r="66" spans="123:125" ht="13.8" x14ac:dyDescent="0.2"/>
    <row r="67" spans="123:125" ht="13.8" x14ac:dyDescent="0.2"/>
    <row r="68" spans="123:125" ht="13.8" x14ac:dyDescent="0.2"/>
    <row r="69" spans="123:125" ht="13.8" x14ac:dyDescent="0.2">
      <c r="DS69" s="259"/>
      <c r="DT69" s="259"/>
      <c r="DU69" s="259"/>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59"/>
    </row>
    <row r="83" spans="116:125" ht="13.8" x14ac:dyDescent="0.2">
      <c r="DM83" s="259"/>
      <c r="DN83" s="259"/>
      <c r="DO83" s="259"/>
      <c r="DP83" s="259"/>
      <c r="DQ83" s="259"/>
      <c r="DR83" s="259"/>
      <c r="DS83" s="259"/>
      <c r="DT83" s="259"/>
      <c r="DU83" s="259"/>
    </row>
    <row r="84" spans="116:125" ht="13.8" x14ac:dyDescent="0.2"/>
    <row r="85" spans="116:125" ht="13.8" x14ac:dyDescent="0.2"/>
    <row r="86" spans="116:125" ht="13.8" x14ac:dyDescent="0.2"/>
    <row r="87" spans="116:125" ht="13.8" x14ac:dyDescent="0.2"/>
    <row r="88" spans="116:125" ht="13.8" x14ac:dyDescent="0.2">
      <c r="DU88" s="259"/>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D9BejBJ63Mif7YcHAMXLI3S+omMPTqZWHtU8IFRxlaXvDDpankRU5w4IzmwXSpSOUnnBoeJHRq29JfruuBkXwg==" saltValue="sVh8HiAFEWJag/BJey1/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30" zoomScaleNormal="13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8" x14ac:dyDescent="0.2">
      <c r="B2" s="259"/>
      <c r="T2" s="259"/>
    </row>
    <row r="3" spans="1:125"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59"/>
      <c r="G33" s="259"/>
      <c r="I33" s="259"/>
    </row>
    <row r="34" spans="2:125" ht="13.8" x14ac:dyDescent="0.2">
      <c r="C34" s="259"/>
      <c r="P34" s="259"/>
      <c r="R34" s="259"/>
      <c r="U34" s="259"/>
    </row>
    <row r="35" spans="2:125" ht="13.8"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8" x14ac:dyDescent="0.2">
      <c r="F36" s="259"/>
      <c r="H36" s="259"/>
      <c r="J36" s="259"/>
      <c r="K36" s="259"/>
      <c r="L36" s="259"/>
      <c r="M36" s="259"/>
      <c r="N36" s="259"/>
      <c r="O36" s="259"/>
      <c r="Q36" s="259"/>
      <c r="S36" s="259"/>
      <c r="V36" s="259"/>
    </row>
    <row r="37" spans="2:125" ht="13.8" x14ac:dyDescent="0.2"/>
    <row r="38" spans="2:125" ht="13.8" x14ac:dyDescent="0.2"/>
    <row r="39" spans="2:125" ht="13.8" x14ac:dyDescent="0.2"/>
    <row r="40" spans="2:125" ht="13.8" x14ac:dyDescent="0.2">
      <c r="U40" s="259"/>
    </row>
    <row r="41" spans="2:125" ht="13.8" x14ac:dyDescent="0.2">
      <c r="R41" s="259"/>
    </row>
    <row r="42" spans="2:125" ht="13.8"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8" x14ac:dyDescent="0.2">
      <c r="Q43" s="259"/>
      <c r="S43" s="259"/>
      <c r="V43" s="259"/>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CtYaUbfmFmkDBbpHxxYA1AfcBXXJJ8pY/lRzyxlVwTml/Q/rBd/XIF6GeS7esVD68W3WxdAT2CZnYEkUkroQNw==" saltValue="lEI/LMmHaDIuN81d6dHqv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530</v>
      </c>
      <c r="G46" s="8" t="s">
        <v>531</v>
      </c>
      <c r="H46" s="8" t="s">
        <v>532</v>
      </c>
      <c r="I46" s="8" t="s">
        <v>533</v>
      </c>
      <c r="J46" s="9" t="s">
        <v>534</v>
      </c>
    </row>
    <row r="47" spans="2:10" ht="57.8" customHeight="1" x14ac:dyDescent="0.2">
      <c r="B47" s="10"/>
      <c r="C47" s="1139" t="s">
        <v>3</v>
      </c>
      <c r="D47" s="1139"/>
      <c r="E47" s="1140"/>
      <c r="F47" s="11">
        <v>20.56</v>
      </c>
      <c r="G47" s="12">
        <v>19.97</v>
      </c>
      <c r="H47" s="12">
        <v>19.28</v>
      </c>
      <c r="I47" s="12">
        <v>20.059999999999999</v>
      </c>
      <c r="J47" s="13">
        <v>20</v>
      </c>
    </row>
    <row r="48" spans="2:10" ht="57.8" customHeight="1" x14ac:dyDescent="0.2">
      <c r="B48" s="14"/>
      <c r="C48" s="1141" t="s">
        <v>4</v>
      </c>
      <c r="D48" s="1141"/>
      <c r="E48" s="1142"/>
      <c r="F48" s="15">
        <v>4.1500000000000004</v>
      </c>
      <c r="G48" s="16">
        <v>4.8899999999999997</v>
      </c>
      <c r="H48" s="16">
        <v>4.9800000000000004</v>
      </c>
      <c r="I48" s="16">
        <v>4.41</v>
      </c>
      <c r="J48" s="17">
        <v>4</v>
      </c>
    </row>
    <row r="49" spans="2:10" ht="57.8" customHeight="1" thickBot="1" x14ac:dyDescent="0.25">
      <c r="B49" s="18"/>
      <c r="C49" s="1143" t="s">
        <v>5</v>
      </c>
      <c r="D49" s="1143"/>
      <c r="E49" s="1144"/>
      <c r="F49" s="19">
        <v>0.08</v>
      </c>
      <c r="G49" s="20">
        <v>0.88</v>
      </c>
      <c r="H49" s="20">
        <v>0.26</v>
      </c>
      <c r="I49" s="20" t="s">
        <v>535</v>
      </c>
      <c r="J49" s="21" t="s">
        <v>536</v>
      </c>
    </row>
    <row r="50" spans="2:10" ht="13.8" x14ac:dyDescent="0.2"/>
  </sheetData>
  <sheetProtection algorithmName="SHA-512" hashValue="GD/XBNeH81Zj8qTpm9HNFaeleSqvK5kNJpUksTw+YaEcaaIl83SuL51nZ5DMq35Hvk6t8W8mDSHOjhp4n8JVqw==" saltValue="n+m1/WJdl2FAN8uabLzf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2025-03-07T10:58:51Z</cp:lastPrinted>
  <dcterms:created xsi:type="dcterms:W3CDTF">2025-02-19T02:12:28Z</dcterms:created>
  <dcterms:modified xsi:type="dcterms:W3CDTF">2025-09-30T02:49:52Z</dcterms:modified>
  <cp:category/>
</cp:coreProperties>
</file>