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585378\Box\【内部共有】1406多文化共生推進室\2国際企画担当\01_事業\外国人住民数調査・在留管理\01_外国人住民数調査（H28～)\R7 外国人住民数（令和8年1月1日）\04_起案\"/>
    </mc:Choice>
  </mc:AlternateContent>
  <xr:revisionPtr revIDLastSave="0" documentId="13_ncr:1_{7448F3DD-9AAF-4586-BB62-98FA3E19AA43}" xr6:coauthVersionLast="47" xr6:coauthVersionMax="47" xr10:uidLastSave="{00000000-0000-0000-0000-000000000000}"/>
  <bookViews>
    <workbookView xWindow="-120" yWindow="-120" windowWidth="29040" windowHeight="15720" tabRatio="631" xr2:uid="{00000000-000D-0000-FFFF-FFFF00000000}"/>
  </bookViews>
  <sheets>
    <sheet name="R7" sheetId="48" r:id="rId1"/>
    <sheet name="R6" sheetId="47" r:id="rId2"/>
    <sheet name="R5" sheetId="46" r:id="rId3"/>
    <sheet name="R4" sheetId="45" r:id="rId4"/>
    <sheet name="R3" sheetId="43" r:id="rId5"/>
    <sheet name="R2" sheetId="42" r:id="rId6"/>
    <sheet name="R1" sheetId="41" r:id="rId7"/>
    <sheet name="H30" sheetId="40" r:id="rId8"/>
    <sheet name="H29" sheetId="39" r:id="rId9"/>
    <sheet name="H28" sheetId="36" r:id="rId10"/>
  </sheets>
  <definedNames>
    <definedName name="_xlnm.Print_Area" localSheetId="9">'H28'!$A$1:$AH$31</definedName>
    <definedName name="_xlnm.Print_Area" localSheetId="8">'H29'!$A$1:$AI$31</definedName>
    <definedName name="_xlnm.Print_Area" localSheetId="7">'H30'!$A$1:$AK$31</definedName>
    <definedName name="_xlnm.Print_Area" localSheetId="4">'R3'!$A$1:$AM$31</definedName>
    <definedName name="_xlnm.Print_Area" localSheetId="3">'R4'!$A$1:$AM$31</definedName>
    <definedName name="_xlnm.Print_Titles" localSheetId="0">'R7'!$A:$A</definedName>
    <definedName name="あ５" localSheetId="9">#REF!</definedName>
    <definedName name="あ５" localSheetId="8">#REF!</definedName>
    <definedName name="あ５" localSheetId="7">#REF!</definedName>
    <definedName name="あ５" localSheetId="4">#REF!</definedName>
    <definedName name="あ５" localSheetId="3">#REF!</definedName>
    <definedName name="あ５">#REF!</definedName>
    <definedName name="平成１１年" localSheetId="9">#REF!</definedName>
    <definedName name="平成１１年" localSheetId="8">#REF!</definedName>
    <definedName name="平成１１年" localSheetId="7">#REF!</definedName>
    <definedName name="平成１１年" localSheetId="4">#REF!</definedName>
    <definedName name="平成１１年" localSheetId="3">#REF!</definedName>
    <definedName name="平成１１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48" l="1"/>
  <c r="B21" i="48"/>
  <c r="B20" i="48"/>
  <c r="B19" i="48"/>
  <c r="B18" i="48"/>
  <c r="B17" i="48"/>
  <c r="B16" i="48"/>
  <c r="B15" i="48"/>
  <c r="B14" i="48"/>
  <c r="B13" i="48"/>
  <c r="B12" i="48"/>
  <c r="B11" i="48"/>
  <c r="B10" i="48"/>
  <c r="B9" i="48"/>
  <c r="B8" i="48"/>
  <c r="AM7" i="48"/>
  <c r="AL7" i="48"/>
  <c r="AK7" i="48"/>
  <c r="AJ7" i="48"/>
  <c r="AI7" i="48"/>
  <c r="AH7" i="48"/>
  <c r="AG7" i="48"/>
  <c r="AF7" i="48"/>
  <c r="AE7" i="48"/>
  <c r="AD7" i="48"/>
  <c r="AC7" i="48"/>
  <c r="AB7" i="48"/>
  <c r="AA7" i="48"/>
  <c r="Z7" i="48"/>
  <c r="Y7" i="48"/>
  <c r="X7" i="48"/>
  <c r="W7" i="48"/>
  <c r="V7" i="48"/>
  <c r="U7" i="48"/>
  <c r="T7" i="48"/>
  <c r="S7" i="48"/>
  <c r="R7" i="48"/>
  <c r="Q7" i="48"/>
  <c r="P7" i="48"/>
  <c r="O7" i="48"/>
  <c r="N7" i="48"/>
  <c r="M7" i="48"/>
  <c r="L7" i="48"/>
  <c r="K7" i="48"/>
  <c r="J7" i="48"/>
  <c r="I7" i="48"/>
  <c r="H7" i="48"/>
  <c r="G7" i="48"/>
  <c r="F7" i="48"/>
  <c r="E7" i="48"/>
  <c r="D7" i="48"/>
  <c r="C7" i="48"/>
  <c r="B7" i="48" s="1"/>
  <c r="B9" i="47"/>
  <c r="B7" i="47" s="1"/>
  <c r="B22" i="47"/>
  <c r="B21" i="47"/>
  <c r="B20" i="47"/>
  <c r="B19" i="47"/>
  <c r="B18" i="47"/>
  <c r="B17" i="47"/>
  <c r="B16" i="47"/>
  <c r="B15" i="47"/>
  <c r="B14" i="47"/>
  <c r="B13" i="47"/>
  <c r="B12" i="47"/>
  <c r="B11" i="47"/>
  <c r="B10" i="47"/>
  <c r="B8" i="47"/>
  <c r="AM7" i="47"/>
  <c r="AL7" i="47"/>
  <c r="AK7" i="47"/>
  <c r="AJ7" i="47"/>
  <c r="AI7" i="47"/>
  <c r="AH7" i="47"/>
  <c r="AG7" i="47"/>
  <c r="AF7" i="47"/>
  <c r="AE7" i="47"/>
  <c r="AD7" i="47"/>
  <c r="AC7" i="47"/>
  <c r="AB7" i="47"/>
  <c r="AA7" i="47"/>
  <c r="Z7" i="47"/>
  <c r="Y7" i="47"/>
  <c r="X7" i="47"/>
  <c r="W7" i="47"/>
  <c r="V7" i="47"/>
  <c r="U7" i="47"/>
  <c r="T7" i="47"/>
  <c r="S7" i="47"/>
  <c r="R7" i="47"/>
  <c r="Q7" i="47"/>
  <c r="P7" i="47"/>
  <c r="O7" i="47"/>
  <c r="N7" i="47"/>
  <c r="M7" i="47"/>
  <c r="L7" i="47"/>
  <c r="K7" i="47"/>
  <c r="J7" i="47"/>
  <c r="I7" i="47"/>
  <c r="H7" i="47"/>
  <c r="G7" i="47"/>
  <c r="F7" i="47"/>
  <c r="E7" i="47"/>
  <c r="D7" i="47"/>
  <c r="C7" i="47"/>
  <c r="B7" i="39"/>
  <c r="K7" i="39"/>
  <c r="B22" i="39"/>
  <c r="B21" i="39"/>
  <c r="B20" i="39"/>
  <c r="B19" i="39"/>
  <c r="B18" i="39"/>
  <c r="B17" i="39"/>
  <c r="B16" i="39"/>
  <c r="B15" i="39"/>
  <c r="B14" i="39"/>
  <c r="B13" i="39"/>
  <c r="B12" i="39"/>
  <c r="B11" i="39"/>
  <c r="B10" i="39"/>
  <c r="B9" i="39"/>
  <c r="B8" i="39"/>
  <c r="AI7" i="39"/>
  <c r="AH7" i="39"/>
  <c r="AG7" i="39"/>
  <c r="AF7" i="39"/>
  <c r="AE7" i="39"/>
  <c r="AD7" i="39"/>
  <c r="AC7" i="39"/>
  <c r="AB7" i="39"/>
  <c r="AA7" i="39"/>
  <c r="Z7" i="39"/>
  <c r="Y7" i="39"/>
  <c r="X7" i="39"/>
  <c r="W7" i="39"/>
  <c r="V7" i="39"/>
  <c r="U7" i="39"/>
  <c r="T7" i="39"/>
  <c r="S7" i="39"/>
  <c r="Q7" i="39"/>
  <c r="P7" i="39"/>
  <c r="O7" i="39"/>
  <c r="N7" i="39"/>
  <c r="M7" i="39"/>
  <c r="L7" i="39"/>
  <c r="J7" i="39"/>
  <c r="I7" i="39"/>
  <c r="H7" i="39"/>
  <c r="G7" i="39"/>
  <c r="F7" i="39"/>
  <c r="E7" i="39"/>
  <c r="D7" i="39"/>
  <c r="C7" i="39"/>
  <c r="B22" i="46"/>
  <c r="B21" i="46"/>
  <c r="B20" i="46"/>
  <c r="B19" i="46"/>
  <c r="B18" i="46"/>
  <c r="B17" i="46"/>
  <c r="B16" i="46"/>
  <c r="B15" i="46"/>
  <c r="B14" i="46"/>
  <c r="B13" i="46"/>
  <c r="B12" i="46"/>
  <c r="B11" i="46"/>
  <c r="B10" i="46"/>
  <c r="B9" i="46"/>
  <c r="B8" i="46"/>
  <c r="AM7" i="46"/>
  <c r="AL7" i="46"/>
  <c r="AK7" i="46"/>
  <c r="AJ7" i="46"/>
  <c r="AI7" i="46"/>
  <c r="AH7" i="46"/>
  <c r="AG7" i="46"/>
  <c r="AF7" i="46"/>
  <c r="AE7" i="46"/>
  <c r="AD7" i="46"/>
  <c r="AC7" i="46"/>
  <c r="AB7" i="46"/>
  <c r="AA7" i="46"/>
  <c r="Z7" i="46"/>
  <c r="Y7" i="46"/>
  <c r="X7" i="46"/>
  <c r="W7" i="46"/>
  <c r="V7" i="46"/>
  <c r="U7" i="46"/>
  <c r="T7" i="46"/>
  <c r="S7" i="46"/>
  <c r="R7" i="46"/>
  <c r="Q7" i="46"/>
  <c r="P7" i="46"/>
  <c r="O7" i="46"/>
  <c r="N7" i="46"/>
  <c r="M7" i="46"/>
  <c r="L7" i="46"/>
  <c r="K7" i="46"/>
  <c r="J7" i="46"/>
  <c r="I7" i="46"/>
  <c r="H7" i="46"/>
  <c r="G7" i="46"/>
  <c r="F7" i="46"/>
  <c r="E7" i="46"/>
  <c r="D7" i="46"/>
  <c r="C7" i="46"/>
  <c r="B7" i="46"/>
</calcChain>
</file>

<file path=xl/sharedStrings.xml><?xml version="1.0" encoding="utf-8"?>
<sst xmlns="http://schemas.openxmlformats.org/spreadsheetml/2006/main" count="632" uniqueCount="175">
  <si>
    <t>富山市</t>
  </si>
  <si>
    <t>高岡市</t>
  </si>
  <si>
    <t>魚津市</t>
  </si>
  <si>
    <t>氷見市</t>
  </si>
  <si>
    <t>滑川市</t>
  </si>
  <si>
    <t>黒部市</t>
  </si>
  <si>
    <t>小矢部市</t>
  </si>
  <si>
    <t>舟橋村</t>
  </si>
  <si>
    <t>上市町</t>
  </si>
  <si>
    <t>立山町</t>
  </si>
  <si>
    <t>入善町</t>
  </si>
  <si>
    <t>朝日町</t>
  </si>
  <si>
    <t>富　山　県</t>
  </si>
  <si>
    <t>砺波市</t>
    <phoneticPr fontId="9"/>
  </si>
  <si>
    <t>南砺市</t>
    <rPh sb="0" eb="1">
      <t>ナン</t>
    </rPh>
    <rPh sb="1" eb="2">
      <t>レイ</t>
    </rPh>
    <rPh sb="2" eb="3">
      <t>シ</t>
    </rPh>
    <phoneticPr fontId="9"/>
  </si>
  <si>
    <t>射水市</t>
    <rPh sb="0" eb="2">
      <t>イミズ</t>
    </rPh>
    <rPh sb="2" eb="3">
      <t>シ</t>
    </rPh>
    <phoneticPr fontId="9"/>
  </si>
  <si>
    <t>　富山県外国人住民在留資格別市町村別人員表</t>
    <rPh sb="1" eb="4">
      <t>トヤマケン</t>
    </rPh>
    <rPh sb="4" eb="6">
      <t>ガイコク</t>
    </rPh>
    <rPh sb="6" eb="7">
      <t>ジン</t>
    </rPh>
    <rPh sb="7" eb="9">
      <t>ジュウミン</t>
    </rPh>
    <rPh sb="9" eb="11">
      <t>ザイリュウ</t>
    </rPh>
    <rPh sb="11" eb="13">
      <t>シカク</t>
    </rPh>
    <rPh sb="13" eb="14">
      <t>ベツ</t>
    </rPh>
    <rPh sb="14" eb="17">
      <t>シチョウソン</t>
    </rPh>
    <rPh sb="17" eb="18">
      <t>ベツ</t>
    </rPh>
    <rPh sb="18" eb="20">
      <t>ジンイン</t>
    </rPh>
    <rPh sb="20" eb="21">
      <t>ヒョウ</t>
    </rPh>
    <phoneticPr fontId="9"/>
  </si>
  <si>
    <t>平成29年1月1日現在</t>
    <phoneticPr fontId="4"/>
  </si>
  <si>
    <t>総数</t>
    <rPh sb="0" eb="1">
      <t>ソウ</t>
    </rPh>
    <rPh sb="1" eb="2">
      <t>スウ</t>
    </rPh>
    <phoneticPr fontId="14"/>
  </si>
  <si>
    <t>教授</t>
    <phoneticPr fontId="14"/>
  </si>
  <si>
    <t>芸術</t>
    <rPh sb="0" eb="2">
      <t>ゲイジュツ</t>
    </rPh>
    <phoneticPr fontId="14"/>
  </si>
  <si>
    <t>宗教</t>
    <rPh sb="0" eb="2">
      <t>シュウキョウ</t>
    </rPh>
    <phoneticPr fontId="14"/>
  </si>
  <si>
    <t>報道</t>
    <rPh sb="0" eb="2">
      <t>ホウドウ</t>
    </rPh>
    <phoneticPr fontId="14"/>
  </si>
  <si>
    <t>高度専門職
１号イ</t>
    <rPh sb="0" eb="2">
      <t>コウド</t>
    </rPh>
    <rPh sb="2" eb="4">
      <t>センモン</t>
    </rPh>
    <rPh sb="4" eb="5">
      <t>ショク</t>
    </rPh>
    <rPh sb="7" eb="8">
      <t>ゴウ</t>
    </rPh>
    <phoneticPr fontId="14"/>
  </si>
  <si>
    <t>高度専門職
１号ロ</t>
    <rPh sb="0" eb="2">
      <t>コウド</t>
    </rPh>
    <rPh sb="2" eb="4">
      <t>センモン</t>
    </rPh>
    <rPh sb="4" eb="5">
      <t>ショク</t>
    </rPh>
    <rPh sb="7" eb="8">
      <t>ゴウ</t>
    </rPh>
    <phoneticPr fontId="14"/>
  </si>
  <si>
    <t>高度専門職
１号ハ</t>
    <rPh sb="0" eb="2">
      <t>コウド</t>
    </rPh>
    <rPh sb="2" eb="4">
      <t>センモン</t>
    </rPh>
    <rPh sb="4" eb="5">
      <t>ショク</t>
    </rPh>
    <rPh sb="7" eb="8">
      <t>ゴウ</t>
    </rPh>
    <phoneticPr fontId="14"/>
  </si>
  <si>
    <t>高度専門職
２号</t>
    <rPh sb="0" eb="2">
      <t>コウド</t>
    </rPh>
    <rPh sb="2" eb="4">
      <t>センモン</t>
    </rPh>
    <rPh sb="4" eb="5">
      <t>ショク</t>
    </rPh>
    <rPh sb="7" eb="8">
      <t>ゴウ</t>
    </rPh>
    <phoneticPr fontId="14"/>
  </si>
  <si>
    <t>経営・管理</t>
    <rPh sb="0" eb="2">
      <t>ケイエイ</t>
    </rPh>
    <rPh sb="3" eb="5">
      <t>カンリ</t>
    </rPh>
    <phoneticPr fontId="14"/>
  </si>
  <si>
    <t>法律・
会計業務</t>
    <phoneticPr fontId="14"/>
  </si>
  <si>
    <t>医療</t>
  </si>
  <si>
    <t>研究</t>
    <rPh sb="0" eb="2">
      <t>ケンキュウ</t>
    </rPh>
    <phoneticPr fontId="14"/>
  </si>
  <si>
    <t>教育</t>
    <rPh sb="0" eb="2">
      <t>キョウイク</t>
    </rPh>
    <phoneticPr fontId="14"/>
  </si>
  <si>
    <t>技術・人文知識・
国際業務</t>
    <rPh sb="0" eb="2">
      <t>ギジュツ</t>
    </rPh>
    <rPh sb="3" eb="5">
      <t>ジンブン</t>
    </rPh>
    <rPh sb="5" eb="7">
      <t>チシキ</t>
    </rPh>
    <phoneticPr fontId="14"/>
  </si>
  <si>
    <t>企業内転勤</t>
    <rPh sb="0" eb="3">
      <t>キギョウナイ</t>
    </rPh>
    <rPh sb="3" eb="5">
      <t>テンキン</t>
    </rPh>
    <phoneticPr fontId="14"/>
  </si>
  <si>
    <t>興行</t>
    <rPh sb="0" eb="2">
      <t>コウギョウ</t>
    </rPh>
    <phoneticPr fontId="14"/>
  </si>
  <si>
    <t>技能</t>
    <rPh sb="0" eb="2">
      <t>ギノウ</t>
    </rPh>
    <phoneticPr fontId="14"/>
  </si>
  <si>
    <t>技能実習
１号イ</t>
    <rPh sb="0" eb="2">
      <t>ギノウ</t>
    </rPh>
    <rPh sb="2" eb="4">
      <t>ジッシュウ</t>
    </rPh>
    <rPh sb="6" eb="7">
      <t>ゴウ</t>
    </rPh>
    <phoneticPr fontId="14"/>
  </si>
  <si>
    <t>技能実習
１号ロ</t>
    <rPh sb="0" eb="2">
      <t>ギノウ</t>
    </rPh>
    <rPh sb="2" eb="4">
      <t>ジッシュウ</t>
    </rPh>
    <rPh sb="6" eb="7">
      <t>ゴウ</t>
    </rPh>
    <phoneticPr fontId="14"/>
  </si>
  <si>
    <t>技能実習
２号イ</t>
    <rPh sb="0" eb="2">
      <t>ギノウ</t>
    </rPh>
    <rPh sb="2" eb="4">
      <t>ジッシュウ</t>
    </rPh>
    <rPh sb="6" eb="7">
      <t>ゴウ</t>
    </rPh>
    <phoneticPr fontId="14"/>
  </si>
  <si>
    <t>技能実習
２号ロ</t>
    <rPh sb="0" eb="2">
      <t>ギノウ</t>
    </rPh>
    <rPh sb="2" eb="4">
      <t>ジッシュウ</t>
    </rPh>
    <rPh sb="6" eb="7">
      <t>ゴウ</t>
    </rPh>
    <phoneticPr fontId="14"/>
  </si>
  <si>
    <t>文化活動</t>
    <rPh sb="0" eb="2">
      <t>ブンカ</t>
    </rPh>
    <rPh sb="2" eb="4">
      <t>カツドウ</t>
    </rPh>
    <phoneticPr fontId="14"/>
  </si>
  <si>
    <t>留学</t>
    <rPh sb="0" eb="2">
      <t>リュウガク</t>
    </rPh>
    <phoneticPr fontId="14"/>
  </si>
  <si>
    <t>研修</t>
    <rPh sb="0" eb="2">
      <t>ケンシュウ</t>
    </rPh>
    <phoneticPr fontId="14"/>
  </si>
  <si>
    <t>家族滞在</t>
    <rPh sb="0" eb="2">
      <t>カゾク</t>
    </rPh>
    <rPh sb="2" eb="4">
      <t>タイザイ</t>
    </rPh>
    <phoneticPr fontId="14"/>
  </si>
  <si>
    <t>特定活動</t>
    <rPh sb="0" eb="2">
      <t>トクテイ</t>
    </rPh>
    <rPh sb="2" eb="4">
      <t>カツドウ</t>
    </rPh>
    <phoneticPr fontId="14"/>
  </si>
  <si>
    <t>永住者</t>
    <rPh sb="0" eb="3">
      <t>エイジュウシャ</t>
    </rPh>
    <phoneticPr fontId="14"/>
  </si>
  <si>
    <t>日本人の
配偶者等</t>
    <rPh sb="0" eb="3">
      <t>ニホンジン</t>
    </rPh>
    <rPh sb="5" eb="8">
      <t>ハイグウシャ</t>
    </rPh>
    <rPh sb="8" eb="9">
      <t>トウ</t>
    </rPh>
    <phoneticPr fontId="14"/>
  </si>
  <si>
    <t>永住者の
配偶者等</t>
    <rPh sb="5" eb="8">
      <t>ハイグウシャ</t>
    </rPh>
    <rPh sb="8" eb="9">
      <t>トウ</t>
    </rPh>
    <phoneticPr fontId="14"/>
  </si>
  <si>
    <t>定住者</t>
    <rPh sb="0" eb="3">
      <t>テイジュウシャ</t>
    </rPh>
    <phoneticPr fontId="14"/>
  </si>
  <si>
    <t>特別永住者</t>
    <rPh sb="0" eb="2">
      <t>トクベツ</t>
    </rPh>
    <rPh sb="2" eb="5">
      <t>エイジュウシャ</t>
    </rPh>
    <phoneticPr fontId="14"/>
  </si>
  <si>
    <t>出生による
経過滞在者</t>
    <phoneticPr fontId="9"/>
  </si>
  <si>
    <t>総数</t>
    <phoneticPr fontId="9"/>
  </si>
  <si>
    <t>(注１)「経営・管理」は、平成27年４月１日より前に「投資・経営」の在留資格を取得した者を含む。</t>
    <rPh sb="13" eb="15">
      <t>ヘイセイ</t>
    </rPh>
    <rPh sb="17" eb="18">
      <t>ネン</t>
    </rPh>
    <rPh sb="19" eb="20">
      <t>ガツ</t>
    </rPh>
    <rPh sb="21" eb="22">
      <t>ニチ</t>
    </rPh>
    <rPh sb="24" eb="25">
      <t>マエ</t>
    </rPh>
    <rPh sb="43" eb="44">
      <t>シャ</t>
    </rPh>
    <rPh sb="45" eb="46">
      <t>フク</t>
    </rPh>
    <phoneticPr fontId="9"/>
  </si>
  <si>
    <t>(注２)「技術・人文知識・国際業務」は、平成27年４月１日より前に「技術」または「人文知識・国際業務」の在留資格を取得した者を含む。</t>
    <rPh sb="20" eb="22">
      <t>ヘイセイ</t>
    </rPh>
    <rPh sb="24" eb="25">
      <t>ネン</t>
    </rPh>
    <rPh sb="26" eb="27">
      <t>ガツ</t>
    </rPh>
    <rPh sb="28" eb="29">
      <t>ニチ</t>
    </rPh>
    <rPh sb="31" eb="32">
      <t>マエ</t>
    </rPh>
    <rPh sb="61" eb="62">
      <t>シャ</t>
    </rPh>
    <rPh sb="63" eb="64">
      <t>フク</t>
    </rPh>
    <phoneticPr fontId="9"/>
  </si>
  <si>
    <t>(注３)「特別永住者」は、日本国との平和条約の発効により日本の国籍を離脱したものであって、昭和20年９月２日以前から引き続き本邦に在留しているもの及びその子孫であって本邦で出生し、引き続き本邦に在留しているもの。</t>
    <rPh sb="5" eb="7">
      <t>トクベツ</t>
    </rPh>
    <rPh sb="7" eb="10">
      <t>エイジュウシャ</t>
    </rPh>
    <rPh sb="13" eb="15">
      <t>ニホン</t>
    </rPh>
    <rPh sb="15" eb="16">
      <t>コク</t>
    </rPh>
    <rPh sb="18" eb="20">
      <t>ヘイワ</t>
    </rPh>
    <rPh sb="20" eb="22">
      <t>ジョウヤク</t>
    </rPh>
    <rPh sb="23" eb="25">
      <t>ハッコウ</t>
    </rPh>
    <rPh sb="28" eb="30">
      <t>ニホン</t>
    </rPh>
    <rPh sb="31" eb="33">
      <t>コクセキ</t>
    </rPh>
    <rPh sb="34" eb="36">
      <t>リダツ</t>
    </rPh>
    <rPh sb="45" eb="47">
      <t>ショウワ</t>
    </rPh>
    <rPh sb="49" eb="50">
      <t>ネン</t>
    </rPh>
    <rPh sb="51" eb="52">
      <t>ガツ</t>
    </rPh>
    <rPh sb="53" eb="54">
      <t>ニチ</t>
    </rPh>
    <rPh sb="54" eb="56">
      <t>イゼン</t>
    </rPh>
    <rPh sb="58" eb="59">
      <t>ヒ</t>
    </rPh>
    <rPh sb="60" eb="61">
      <t>ツヅ</t>
    </rPh>
    <rPh sb="62" eb="63">
      <t>ホン</t>
    </rPh>
    <rPh sb="63" eb="64">
      <t>ホウ</t>
    </rPh>
    <rPh sb="65" eb="67">
      <t>ザイリュウ</t>
    </rPh>
    <rPh sb="73" eb="74">
      <t>オヨ</t>
    </rPh>
    <rPh sb="77" eb="79">
      <t>シソン</t>
    </rPh>
    <rPh sb="83" eb="84">
      <t>ホン</t>
    </rPh>
    <rPh sb="84" eb="85">
      <t>ホウ</t>
    </rPh>
    <rPh sb="86" eb="88">
      <t>シュッセイ</t>
    </rPh>
    <rPh sb="90" eb="91">
      <t>ヒ</t>
    </rPh>
    <rPh sb="92" eb="93">
      <t>ツヅ</t>
    </rPh>
    <rPh sb="94" eb="95">
      <t>ホン</t>
    </rPh>
    <rPh sb="95" eb="96">
      <t>ホウ</t>
    </rPh>
    <rPh sb="97" eb="99">
      <t>ザイリュウ</t>
    </rPh>
    <phoneticPr fontId="9"/>
  </si>
  <si>
    <t>　 　　その他の在留資格については、別添参考資料を参照。</t>
    <rPh sb="6" eb="7">
      <t>ホカ</t>
    </rPh>
    <rPh sb="8" eb="10">
      <t>ザイリュウ</t>
    </rPh>
    <rPh sb="10" eb="12">
      <t>シカク</t>
    </rPh>
    <rPh sb="18" eb="20">
      <t>ベッテン</t>
    </rPh>
    <rPh sb="20" eb="22">
      <t>サンコウ</t>
    </rPh>
    <rPh sb="22" eb="24">
      <t>シリョウ</t>
    </rPh>
    <rPh sb="25" eb="27">
      <t>サンショウ</t>
    </rPh>
    <phoneticPr fontId="9"/>
  </si>
  <si>
    <t>介護</t>
    <rPh sb="0" eb="2">
      <t>カイゴ</t>
    </rPh>
    <phoneticPr fontId="14"/>
  </si>
  <si>
    <t>平成30年1月1日現在</t>
    <phoneticPr fontId="4"/>
  </si>
  <si>
    <t>平成31年1月1日現在</t>
    <phoneticPr fontId="4"/>
  </si>
  <si>
    <t>教授</t>
    <phoneticPr fontId="14"/>
  </si>
  <si>
    <t>法律・
会計業務</t>
    <phoneticPr fontId="14"/>
  </si>
  <si>
    <t>技能実習
３号イ</t>
    <rPh sb="0" eb="2">
      <t>ギノウ</t>
    </rPh>
    <rPh sb="2" eb="4">
      <t>ジッシュウ</t>
    </rPh>
    <rPh sb="6" eb="7">
      <t>ゴウ</t>
    </rPh>
    <phoneticPr fontId="14"/>
  </si>
  <si>
    <t>技能実習
３号ロ</t>
    <rPh sb="0" eb="2">
      <t>ギノウ</t>
    </rPh>
    <rPh sb="2" eb="4">
      <t>ジッシュウ</t>
    </rPh>
    <rPh sb="6" eb="7">
      <t>ゴウ</t>
    </rPh>
    <phoneticPr fontId="14"/>
  </si>
  <si>
    <t>出生による
経過滞在者</t>
    <phoneticPr fontId="9"/>
  </si>
  <si>
    <t>総数</t>
    <phoneticPr fontId="9"/>
  </si>
  <si>
    <t>令和2年1月1日現在</t>
    <rPh sb="0" eb="1">
      <t>レイ</t>
    </rPh>
    <rPh sb="1" eb="2">
      <t>ワ</t>
    </rPh>
    <phoneticPr fontId="4"/>
  </si>
  <si>
    <t>教授</t>
    <phoneticPr fontId="14"/>
  </si>
  <si>
    <t>法律・
会計業務</t>
    <phoneticPr fontId="14"/>
  </si>
  <si>
    <t>特定技能
１号</t>
    <rPh sb="0" eb="2">
      <t>トクテイ</t>
    </rPh>
    <rPh sb="2" eb="4">
      <t>ギノウ</t>
    </rPh>
    <rPh sb="6" eb="7">
      <t>ゴウ</t>
    </rPh>
    <phoneticPr fontId="9"/>
  </si>
  <si>
    <t>特定技能
２号</t>
    <rPh sb="0" eb="2">
      <t>トクテイ</t>
    </rPh>
    <rPh sb="2" eb="4">
      <t>ギノウ</t>
    </rPh>
    <rPh sb="6" eb="7">
      <t>ゴウ</t>
    </rPh>
    <phoneticPr fontId="9"/>
  </si>
  <si>
    <t>出生による
経過滞在者</t>
    <phoneticPr fontId="9"/>
  </si>
  <si>
    <t>総数</t>
    <phoneticPr fontId="9"/>
  </si>
  <si>
    <t>令和3年1月1日現在</t>
    <rPh sb="0" eb="1">
      <t>レイ</t>
    </rPh>
    <rPh sb="1" eb="2">
      <t>ワ</t>
    </rPh>
    <phoneticPr fontId="4"/>
  </si>
  <si>
    <t>令和4年1月1日現在</t>
    <rPh sb="0" eb="1">
      <t>レイ</t>
    </rPh>
    <rPh sb="1" eb="2">
      <t>ワ</t>
    </rPh>
    <phoneticPr fontId="4"/>
  </si>
  <si>
    <t/>
  </si>
  <si>
    <t>資料４</t>
    <rPh sb="0" eb="2">
      <t>シリョウ</t>
    </rPh>
    <phoneticPr fontId="21"/>
  </si>
  <si>
    <t>富山県外国人住民在留資格別市町村別人員表</t>
    <rPh sb="0" eb="3">
      <t>トヤマケン</t>
    </rPh>
    <rPh sb="3" eb="5">
      <t>ガイコク</t>
    </rPh>
    <rPh sb="5" eb="6">
      <t>ジン</t>
    </rPh>
    <rPh sb="6" eb="8">
      <t>ジュウミン</t>
    </rPh>
    <rPh sb="8" eb="10">
      <t>ザイリュウ</t>
    </rPh>
    <rPh sb="10" eb="12">
      <t>シカク</t>
    </rPh>
    <rPh sb="12" eb="13">
      <t>ベツ</t>
    </rPh>
    <rPh sb="13" eb="16">
      <t>シチョウソン</t>
    </rPh>
    <rPh sb="16" eb="17">
      <t>ベツ</t>
    </rPh>
    <rPh sb="17" eb="19">
      <t>ジンイン</t>
    </rPh>
    <rPh sb="19" eb="20">
      <t>ヒョウ</t>
    </rPh>
    <phoneticPr fontId="9"/>
  </si>
  <si>
    <t>令和６年１月１日現在</t>
    <rPh sb="0" eb="1">
      <t>レイ</t>
    </rPh>
    <rPh sb="1" eb="2">
      <t>ワ</t>
    </rPh>
    <phoneticPr fontId="4"/>
  </si>
  <si>
    <t>　富山県外国人住民在留資格別市町村別人員表</t>
    <rPh sb="1" eb="4">
      <t>トヤマケン</t>
    </rPh>
    <rPh sb="4" eb="6">
      <t>ガイコク</t>
    </rPh>
    <rPh sb="6" eb="7">
      <t>ジン</t>
    </rPh>
    <rPh sb="7" eb="9">
      <t>ジュウミン</t>
    </rPh>
    <rPh sb="9" eb="11">
      <t>ザイリュウ</t>
    </rPh>
    <rPh sb="11" eb="13">
      <t>シカク</t>
    </rPh>
    <rPh sb="13" eb="14">
      <t>ベツ</t>
    </rPh>
    <rPh sb="14" eb="17">
      <t>シチョウソン</t>
    </rPh>
    <rPh sb="17" eb="18">
      <t>ベツ</t>
    </rPh>
    <rPh sb="18" eb="20">
      <t>ジンイン</t>
    </rPh>
    <rPh sb="20" eb="21">
      <t>ヒョウ</t>
    </rPh>
    <phoneticPr fontId="6"/>
  </si>
  <si>
    <t>令和5年1月1日現在</t>
    <rPh sb="0" eb="1">
      <t>レイ</t>
    </rPh>
    <rPh sb="1" eb="2">
      <t>ワ</t>
    </rPh>
    <phoneticPr fontId="11"/>
  </si>
  <si>
    <t>総数</t>
    <rPh sb="0" eb="1">
      <t>ソウ</t>
    </rPh>
    <rPh sb="1" eb="2">
      <t>スウ</t>
    </rPh>
    <phoneticPr fontId="15"/>
  </si>
  <si>
    <t>教授</t>
  </si>
  <si>
    <t>芸術</t>
    <rPh sb="0" eb="2">
      <t>ゲイジュツ</t>
    </rPh>
    <phoneticPr fontId="15"/>
  </si>
  <si>
    <t>宗教</t>
    <rPh sb="0" eb="2">
      <t>シュウキョウ</t>
    </rPh>
    <phoneticPr fontId="15"/>
  </si>
  <si>
    <t>報道</t>
    <rPh sb="0" eb="2">
      <t>ホウドウ</t>
    </rPh>
    <phoneticPr fontId="15"/>
  </si>
  <si>
    <t>高度専門職
１号イ</t>
    <rPh sb="0" eb="2">
      <t>コウド</t>
    </rPh>
    <rPh sb="2" eb="4">
      <t>センモン</t>
    </rPh>
    <rPh sb="4" eb="5">
      <t>ショク</t>
    </rPh>
    <rPh sb="7" eb="8">
      <t>ゴウ</t>
    </rPh>
    <phoneticPr fontId="15"/>
  </si>
  <si>
    <t>高度専門職
１号ロ</t>
    <rPh sb="0" eb="2">
      <t>コウド</t>
    </rPh>
    <rPh sb="2" eb="4">
      <t>センモン</t>
    </rPh>
    <rPh sb="4" eb="5">
      <t>ショク</t>
    </rPh>
    <rPh sb="7" eb="8">
      <t>ゴウ</t>
    </rPh>
    <phoneticPr fontId="15"/>
  </si>
  <si>
    <t>高度専門職
１号ハ</t>
    <rPh sb="0" eb="2">
      <t>コウド</t>
    </rPh>
    <rPh sb="2" eb="4">
      <t>センモン</t>
    </rPh>
    <rPh sb="4" eb="5">
      <t>ショク</t>
    </rPh>
    <rPh sb="7" eb="8">
      <t>ゴウ</t>
    </rPh>
    <phoneticPr fontId="15"/>
  </si>
  <si>
    <t>高度専門職
２号</t>
    <rPh sb="0" eb="2">
      <t>コウド</t>
    </rPh>
    <rPh sb="2" eb="4">
      <t>センモン</t>
    </rPh>
    <rPh sb="4" eb="5">
      <t>ショク</t>
    </rPh>
    <rPh sb="7" eb="8">
      <t>ゴウ</t>
    </rPh>
    <phoneticPr fontId="15"/>
  </si>
  <si>
    <t>経営・管理</t>
    <rPh sb="0" eb="2">
      <t>ケイエイ</t>
    </rPh>
    <rPh sb="3" eb="5">
      <t>カンリ</t>
    </rPh>
    <phoneticPr fontId="15"/>
  </si>
  <si>
    <t>法律・
会計業務</t>
  </si>
  <si>
    <t>研究</t>
    <rPh sb="0" eb="2">
      <t>ケンキュウ</t>
    </rPh>
    <phoneticPr fontId="15"/>
  </si>
  <si>
    <t>教育</t>
    <rPh sb="0" eb="2">
      <t>キョウイク</t>
    </rPh>
    <phoneticPr fontId="15"/>
  </si>
  <si>
    <t>技術・人文知識・
国際業務</t>
    <rPh sb="0" eb="2">
      <t>ギジュツ</t>
    </rPh>
    <rPh sb="3" eb="5">
      <t>ジンブン</t>
    </rPh>
    <rPh sb="5" eb="7">
      <t>チシキ</t>
    </rPh>
    <phoneticPr fontId="15"/>
  </si>
  <si>
    <t>企業内転勤</t>
    <rPh sb="0" eb="3">
      <t>キギョウナイ</t>
    </rPh>
    <rPh sb="3" eb="5">
      <t>テンキン</t>
    </rPh>
    <phoneticPr fontId="15"/>
  </si>
  <si>
    <t>介護</t>
    <rPh sb="0" eb="2">
      <t>カイゴ</t>
    </rPh>
    <phoneticPr fontId="15"/>
  </si>
  <si>
    <t>興行</t>
    <rPh sb="0" eb="2">
      <t>コウギョウ</t>
    </rPh>
    <phoneticPr fontId="15"/>
  </si>
  <si>
    <t>技能</t>
    <rPh sb="0" eb="2">
      <t>ギノウ</t>
    </rPh>
    <phoneticPr fontId="15"/>
  </si>
  <si>
    <t>特定技能
１号</t>
    <rPh sb="0" eb="2">
      <t>トクテイ</t>
    </rPh>
    <rPh sb="2" eb="4">
      <t>ギノウ</t>
    </rPh>
    <rPh sb="6" eb="7">
      <t>ゴウ</t>
    </rPh>
    <phoneticPr fontId="6"/>
  </si>
  <si>
    <t>特定技能
２号</t>
    <rPh sb="0" eb="2">
      <t>トクテイ</t>
    </rPh>
    <rPh sb="2" eb="4">
      <t>ギノウ</t>
    </rPh>
    <rPh sb="6" eb="7">
      <t>ゴウ</t>
    </rPh>
    <phoneticPr fontId="6"/>
  </si>
  <si>
    <t>技能実習
１号イ</t>
    <rPh sb="0" eb="2">
      <t>ギノウ</t>
    </rPh>
    <rPh sb="2" eb="4">
      <t>ジッシュウ</t>
    </rPh>
    <rPh sb="6" eb="7">
      <t>ゴウ</t>
    </rPh>
    <phoneticPr fontId="15"/>
  </si>
  <si>
    <t>技能実習
１号ロ</t>
    <rPh sb="0" eb="2">
      <t>ギノウ</t>
    </rPh>
    <rPh sb="2" eb="4">
      <t>ジッシュウ</t>
    </rPh>
    <rPh sb="6" eb="7">
      <t>ゴウ</t>
    </rPh>
    <phoneticPr fontId="15"/>
  </si>
  <si>
    <t>技能実習
２号イ</t>
    <rPh sb="0" eb="2">
      <t>ギノウ</t>
    </rPh>
    <rPh sb="2" eb="4">
      <t>ジッシュウ</t>
    </rPh>
    <rPh sb="6" eb="7">
      <t>ゴウ</t>
    </rPh>
    <phoneticPr fontId="15"/>
  </si>
  <si>
    <t>技能実習
２号ロ</t>
    <rPh sb="0" eb="2">
      <t>ギノウ</t>
    </rPh>
    <rPh sb="2" eb="4">
      <t>ジッシュウ</t>
    </rPh>
    <rPh sb="6" eb="7">
      <t>ゴウ</t>
    </rPh>
    <phoneticPr fontId="15"/>
  </si>
  <si>
    <t>技能実習
３号イ</t>
    <rPh sb="0" eb="2">
      <t>ギノウ</t>
    </rPh>
    <rPh sb="2" eb="4">
      <t>ジッシュウ</t>
    </rPh>
    <rPh sb="6" eb="7">
      <t>ゴウ</t>
    </rPh>
    <phoneticPr fontId="15"/>
  </si>
  <si>
    <t>技能実習
３号ロ</t>
    <rPh sb="0" eb="2">
      <t>ギノウ</t>
    </rPh>
    <rPh sb="2" eb="4">
      <t>ジッシュウ</t>
    </rPh>
    <rPh sb="6" eb="7">
      <t>ゴウ</t>
    </rPh>
    <phoneticPr fontId="15"/>
  </si>
  <si>
    <t>文化活動</t>
    <rPh sb="0" eb="2">
      <t>ブンカ</t>
    </rPh>
    <rPh sb="2" eb="4">
      <t>カツドウ</t>
    </rPh>
    <phoneticPr fontId="15"/>
  </si>
  <si>
    <t>留学</t>
    <rPh sb="0" eb="2">
      <t>リュウガク</t>
    </rPh>
    <phoneticPr fontId="15"/>
  </si>
  <si>
    <t>研修</t>
    <rPh sb="0" eb="2">
      <t>ケンシュウ</t>
    </rPh>
    <phoneticPr fontId="15"/>
  </si>
  <si>
    <t>家族滞在</t>
    <rPh sb="0" eb="2">
      <t>カゾク</t>
    </rPh>
    <rPh sb="2" eb="4">
      <t>タイザイ</t>
    </rPh>
    <phoneticPr fontId="15"/>
  </si>
  <si>
    <t>特定活動</t>
    <rPh sb="0" eb="2">
      <t>トクテイ</t>
    </rPh>
    <rPh sb="2" eb="4">
      <t>カツドウ</t>
    </rPh>
    <phoneticPr fontId="15"/>
  </si>
  <si>
    <t>永住者</t>
    <rPh sb="0" eb="3">
      <t>エイジュウシャ</t>
    </rPh>
    <phoneticPr fontId="15"/>
  </si>
  <si>
    <t>日本人の
配偶者等</t>
    <rPh sb="0" eb="3">
      <t>ニホンジン</t>
    </rPh>
    <rPh sb="5" eb="8">
      <t>ハイグウシャ</t>
    </rPh>
    <rPh sb="8" eb="9">
      <t>トウ</t>
    </rPh>
    <phoneticPr fontId="15"/>
  </si>
  <si>
    <t>永住者の
配偶者等</t>
    <rPh sb="5" eb="8">
      <t>ハイグウシャ</t>
    </rPh>
    <rPh sb="8" eb="9">
      <t>トウ</t>
    </rPh>
    <phoneticPr fontId="15"/>
  </si>
  <si>
    <t>定住者</t>
    <rPh sb="0" eb="3">
      <t>テイジュウシャ</t>
    </rPh>
    <phoneticPr fontId="15"/>
  </si>
  <si>
    <t>特別永住者</t>
    <rPh sb="0" eb="2">
      <t>トクベツ</t>
    </rPh>
    <rPh sb="2" eb="5">
      <t>エイジュウシャ</t>
    </rPh>
    <phoneticPr fontId="15"/>
  </si>
  <si>
    <t>出生による
経過滞在者</t>
  </si>
  <si>
    <t>総数</t>
  </si>
  <si>
    <t>砺波市</t>
  </si>
  <si>
    <t>南砺市</t>
    <rPh sb="0" eb="1">
      <t>ナン</t>
    </rPh>
    <rPh sb="1" eb="2">
      <t>レイ</t>
    </rPh>
    <rPh sb="2" eb="3">
      <t>シ</t>
    </rPh>
    <phoneticPr fontId="6"/>
  </si>
  <si>
    <t>射水市</t>
    <rPh sb="0" eb="2">
      <t>イミズ</t>
    </rPh>
    <rPh sb="2" eb="3">
      <t>シ</t>
    </rPh>
    <phoneticPr fontId="6"/>
  </si>
  <si>
    <t>(注１)「経営・管理」は、平成27年４月１日より前に「投資・経営」の在留資格を取得した者を含む。</t>
    <rPh sb="13" eb="15">
      <t>ヘイセイ</t>
    </rPh>
    <rPh sb="17" eb="18">
      <t>ネン</t>
    </rPh>
    <rPh sb="19" eb="20">
      <t>ガツ</t>
    </rPh>
    <rPh sb="21" eb="22">
      <t>ニチ</t>
    </rPh>
    <rPh sb="24" eb="25">
      <t>マエ</t>
    </rPh>
    <rPh sb="43" eb="44">
      <t>シャ</t>
    </rPh>
    <rPh sb="45" eb="46">
      <t>フク</t>
    </rPh>
    <phoneticPr fontId="6"/>
  </si>
  <si>
    <t>(注２)「技術・人文知識・国際業務」は、平成27年４月１日より前に「技術」または「人文知識・国際業務」の在留資格を取得した者を含む。</t>
    <rPh sb="20" eb="22">
      <t>ヘイセイ</t>
    </rPh>
    <rPh sb="24" eb="25">
      <t>ネン</t>
    </rPh>
    <rPh sb="26" eb="27">
      <t>ガツ</t>
    </rPh>
    <rPh sb="28" eb="29">
      <t>ニチ</t>
    </rPh>
    <rPh sb="31" eb="32">
      <t>マエ</t>
    </rPh>
    <rPh sb="61" eb="62">
      <t>シャ</t>
    </rPh>
    <rPh sb="63" eb="64">
      <t>フク</t>
    </rPh>
    <phoneticPr fontId="6"/>
  </si>
  <si>
    <t>(注３)「特別永住者」は、日本国との平和条約の発効により日本の国籍を離脱したものであって、昭和20年９月２日以前から引き続き本邦に在留しているもの及びその子孫であって本邦で出生し、引き続き本邦に在留しているもの。</t>
    <rPh sb="5" eb="7">
      <t>トクベツ</t>
    </rPh>
    <rPh sb="7" eb="10">
      <t>エイジュウシャ</t>
    </rPh>
    <rPh sb="13" eb="15">
      <t>ニホン</t>
    </rPh>
    <rPh sb="15" eb="16">
      <t>コク</t>
    </rPh>
    <rPh sb="18" eb="20">
      <t>ヘイワ</t>
    </rPh>
    <rPh sb="20" eb="22">
      <t>ジョウヤク</t>
    </rPh>
    <rPh sb="23" eb="25">
      <t>ハッコウ</t>
    </rPh>
    <rPh sb="28" eb="30">
      <t>ニホン</t>
    </rPh>
    <rPh sb="31" eb="33">
      <t>コクセキ</t>
    </rPh>
    <rPh sb="34" eb="36">
      <t>リダツ</t>
    </rPh>
    <rPh sb="45" eb="47">
      <t>ショウワ</t>
    </rPh>
    <rPh sb="49" eb="50">
      <t>ネン</t>
    </rPh>
    <rPh sb="51" eb="52">
      <t>ガツ</t>
    </rPh>
    <rPh sb="53" eb="54">
      <t>ニチ</t>
    </rPh>
    <rPh sb="54" eb="56">
      <t>イゼン</t>
    </rPh>
    <rPh sb="58" eb="59">
      <t>ヒ</t>
    </rPh>
    <rPh sb="60" eb="61">
      <t>ツヅ</t>
    </rPh>
    <rPh sb="62" eb="63">
      <t>ホン</t>
    </rPh>
    <rPh sb="63" eb="64">
      <t>ホウ</t>
    </rPh>
    <rPh sb="65" eb="67">
      <t>ザイリュウ</t>
    </rPh>
    <rPh sb="73" eb="74">
      <t>オヨ</t>
    </rPh>
    <rPh sb="77" eb="79">
      <t>シソン</t>
    </rPh>
    <rPh sb="83" eb="84">
      <t>ホン</t>
    </rPh>
    <rPh sb="84" eb="85">
      <t>ホウ</t>
    </rPh>
    <rPh sb="86" eb="88">
      <t>シュッセイ</t>
    </rPh>
    <rPh sb="90" eb="91">
      <t>ヒ</t>
    </rPh>
    <rPh sb="92" eb="93">
      <t>ツヅ</t>
    </rPh>
    <rPh sb="94" eb="95">
      <t>ホン</t>
    </rPh>
    <rPh sb="95" eb="96">
      <t>ホウ</t>
    </rPh>
    <rPh sb="97" eb="99">
      <t>ザイリュウ</t>
    </rPh>
    <phoneticPr fontId="6"/>
  </si>
  <si>
    <t>　 　　その他の在留資格については、別添参考資料を参照。</t>
    <rPh sb="6" eb="7">
      <t>ホカ</t>
    </rPh>
    <rPh sb="8" eb="10">
      <t>ザイリュウ</t>
    </rPh>
    <rPh sb="10" eb="12">
      <t>シカク</t>
    </rPh>
    <rPh sb="18" eb="20">
      <t>ベッテン</t>
    </rPh>
    <rPh sb="20" eb="22">
      <t>サンコウ</t>
    </rPh>
    <rPh sb="22" eb="24">
      <t>シリョウ</t>
    </rPh>
    <rPh sb="25" eb="27">
      <t>サンショウ</t>
    </rPh>
    <phoneticPr fontId="6"/>
  </si>
  <si>
    <t>　富山県外国人住民在留資格別市町村別人員表</t>
    <rPh sb="1" eb="4">
      <t>トヤマケン</t>
    </rPh>
    <rPh sb="4" eb="6">
      <t>ガイコク</t>
    </rPh>
    <rPh sb="6" eb="7">
      <t>ジン</t>
    </rPh>
    <rPh sb="7" eb="9">
      <t>ジュウミン</t>
    </rPh>
    <rPh sb="9" eb="11">
      <t>ザイリュウ</t>
    </rPh>
    <rPh sb="11" eb="13">
      <t>シカク</t>
    </rPh>
    <rPh sb="13" eb="14">
      <t>ベツ</t>
    </rPh>
    <rPh sb="14" eb="17">
      <t>シチョウソン</t>
    </rPh>
    <rPh sb="17" eb="18">
      <t>ベツ</t>
    </rPh>
    <rPh sb="18" eb="20">
      <t>ジンイン</t>
    </rPh>
    <rPh sb="20" eb="21">
      <t>ヒョウ</t>
    </rPh>
    <phoneticPr fontId="12"/>
  </si>
  <si>
    <t>総数</t>
    <rPh sb="0" eb="1">
      <t>ソウ</t>
    </rPh>
    <rPh sb="1" eb="2">
      <t>スウ</t>
    </rPh>
    <phoneticPr fontId="19"/>
  </si>
  <si>
    <t>芸術</t>
    <rPh sb="0" eb="2">
      <t>ゲイジュツ</t>
    </rPh>
    <phoneticPr fontId="19"/>
  </si>
  <si>
    <t>宗教</t>
    <rPh sb="0" eb="2">
      <t>シュウキョウ</t>
    </rPh>
    <phoneticPr fontId="19"/>
  </si>
  <si>
    <t>報道</t>
    <rPh sb="0" eb="2">
      <t>ホウドウ</t>
    </rPh>
    <phoneticPr fontId="19"/>
  </si>
  <si>
    <t>高度専門職
１号イ</t>
    <rPh sb="0" eb="2">
      <t>コウド</t>
    </rPh>
    <rPh sb="2" eb="4">
      <t>センモン</t>
    </rPh>
    <rPh sb="4" eb="5">
      <t>ショク</t>
    </rPh>
    <rPh sb="7" eb="8">
      <t>ゴウ</t>
    </rPh>
    <phoneticPr fontId="19"/>
  </si>
  <si>
    <t>高度専門職
１号ロ</t>
    <rPh sb="0" eb="2">
      <t>コウド</t>
    </rPh>
    <rPh sb="2" eb="4">
      <t>センモン</t>
    </rPh>
    <rPh sb="4" eb="5">
      <t>ショク</t>
    </rPh>
    <rPh sb="7" eb="8">
      <t>ゴウ</t>
    </rPh>
    <phoneticPr fontId="19"/>
  </si>
  <si>
    <t>高度専門職
１号ハ</t>
    <rPh sb="0" eb="2">
      <t>コウド</t>
    </rPh>
    <rPh sb="2" eb="4">
      <t>センモン</t>
    </rPh>
    <rPh sb="4" eb="5">
      <t>ショク</t>
    </rPh>
    <rPh sb="7" eb="8">
      <t>ゴウ</t>
    </rPh>
    <phoneticPr fontId="19"/>
  </si>
  <si>
    <t>高度専門職
２号</t>
    <rPh sb="0" eb="2">
      <t>コウド</t>
    </rPh>
    <rPh sb="2" eb="4">
      <t>センモン</t>
    </rPh>
    <rPh sb="4" eb="5">
      <t>ショク</t>
    </rPh>
    <rPh sb="7" eb="8">
      <t>ゴウ</t>
    </rPh>
    <phoneticPr fontId="19"/>
  </si>
  <si>
    <t>経営・管理</t>
    <rPh sb="0" eb="2">
      <t>ケイエイ</t>
    </rPh>
    <rPh sb="3" eb="5">
      <t>カンリ</t>
    </rPh>
    <phoneticPr fontId="19"/>
  </si>
  <si>
    <t>研究</t>
    <rPh sb="0" eb="2">
      <t>ケンキュウ</t>
    </rPh>
    <phoneticPr fontId="19"/>
  </si>
  <si>
    <t>教育</t>
    <rPh sb="0" eb="2">
      <t>キョウイク</t>
    </rPh>
    <phoneticPr fontId="19"/>
  </si>
  <si>
    <t>技術・人文知識・
国際業務</t>
    <rPh sb="0" eb="2">
      <t>ギジュツ</t>
    </rPh>
    <rPh sb="3" eb="5">
      <t>ジンブン</t>
    </rPh>
    <rPh sb="5" eb="7">
      <t>チシキ</t>
    </rPh>
    <phoneticPr fontId="19"/>
  </si>
  <si>
    <t>企業内転勤</t>
    <rPh sb="0" eb="3">
      <t>キギョウナイ</t>
    </rPh>
    <rPh sb="3" eb="5">
      <t>テンキン</t>
    </rPh>
    <phoneticPr fontId="19"/>
  </si>
  <si>
    <t>介護</t>
    <rPh sb="0" eb="2">
      <t>カイゴ</t>
    </rPh>
    <phoneticPr fontId="19"/>
  </si>
  <si>
    <t>興行</t>
    <rPh sb="0" eb="2">
      <t>コウギョウ</t>
    </rPh>
    <phoneticPr fontId="19"/>
  </si>
  <si>
    <t>技能</t>
    <rPh sb="0" eb="2">
      <t>ギノウ</t>
    </rPh>
    <phoneticPr fontId="19"/>
  </si>
  <si>
    <t>特定技能
１号</t>
    <rPh sb="0" eb="2">
      <t>トクテイ</t>
    </rPh>
    <rPh sb="2" eb="4">
      <t>ギノウ</t>
    </rPh>
    <rPh sb="6" eb="7">
      <t>ゴウ</t>
    </rPh>
    <phoneticPr fontId="12"/>
  </si>
  <si>
    <t>特定技能
２号</t>
    <rPh sb="0" eb="2">
      <t>トクテイ</t>
    </rPh>
    <rPh sb="2" eb="4">
      <t>ギノウ</t>
    </rPh>
    <rPh sb="6" eb="7">
      <t>ゴウ</t>
    </rPh>
    <phoneticPr fontId="12"/>
  </si>
  <si>
    <t>技能実習
１号イ</t>
    <rPh sb="0" eb="2">
      <t>ギノウ</t>
    </rPh>
    <rPh sb="2" eb="4">
      <t>ジッシュウ</t>
    </rPh>
    <rPh sb="6" eb="7">
      <t>ゴウ</t>
    </rPh>
    <phoneticPr fontId="19"/>
  </si>
  <si>
    <t>技能実習
１号ロ</t>
    <rPh sb="0" eb="2">
      <t>ギノウ</t>
    </rPh>
    <rPh sb="2" eb="4">
      <t>ジッシュウ</t>
    </rPh>
    <rPh sb="6" eb="7">
      <t>ゴウ</t>
    </rPh>
    <phoneticPr fontId="19"/>
  </si>
  <si>
    <t>技能実習
２号イ</t>
    <rPh sb="0" eb="2">
      <t>ギノウ</t>
    </rPh>
    <rPh sb="2" eb="4">
      <t>ジッシュウ</t>
    </rPh>
    <rPh sb="6" eb="7">
      <t>ゴウ</t>
    </rPh>
    <phoneticPr fontId="19"/>
  </si>
  <si>
    <t>技能実習
２号ロ</t>
    <rPh sb="0" eb="2">
      <t>ギノウ</t>
    </rPh>
    <rPh sb="2" eb="4">
      <t>ジッシュウ</t>
    </rPh>
    <rPh sb="6" eb="7">
      <t>ゴウ</t>
    </rPh>
    <phoneticPr fontId="19"/>
  </si>
  <si>
    <t>技能実習
３号イ</t>
    <rPh sb="0" eb="2">
      <t>ギノウ</t>
    </rPh>
    <rPh sb="2" eb="4">
      <t>ジッシュウ</t>
    </rPh>
    <rPh sb="6" eb="7">
      <t>ゴウ</t>
    </rPh>
    <phoneticPr fontId="19"/>
  </si>
  <si>
    <t>技能実習
３号ロ</t>
    <rPh sb="0" eb="2">
      <t>ギノウ</t>
    </rPh>
    <rPh sb="2" eb="4">
      <t>ジッシュウ</t>
    </rPh>
    <rPh sb="6" eb="7">
      <t>ゴウ</t>
    </rPh>
    <phoneticPr fontId="19"/>
  </si>
  <si>
    <t>文化活動</t>
    <rPh sb="0" eb="2">
      <t>ブンカ</t>
    </rPh>
    <rPh sb="2" eb="4">
      <t>カツドウ</t>
    </rPh>
    <phoneticPr fontId="19"/>
  </si>
  <si>
    <t>留学</t>
    <rPh sb="0" eb="2">
      <t>リュウガク</t>
    </rPh>
    <phoneticPr fontId="19"/>
  </si>
  <si>
    <t>研修</t>
    <rPh sb="0" eb="2">
      <t>ケンシュウ</t>
    </rPh>
    <phoneticPr fontId="19"/>
  </si>
  <si>
    <t>家族滞在</t>
    <rPh sb="0" eb="2">
      <t>カゾク</t>
    </rPh>
    <rPh sb="2" eb="4">
      <t>タイザイ</t>
    </rPh>
    <phoneticPr fontId="19"/>
  </si>
  <si>
    <t>特定活動</t>
    <rPh sb="0" eb="2">
      <t>トクテイ</t>
    </rPh>
    <rPh sb="2" eb="4">
      <t>カツドウ</t>
    </rPh>
    <phoneticPr fontId="19"/>
  </si>
  <si>
    <t>永住者</t>
    <rPh sb="0" eb="3">
      <t>エイジュウシャ</t>
    </rPh>
    <phoneticPr fontId="19"/>
  </si>
  <si>
    <t>日本人の
配偶者等</t>
    <rPh sb="0" eb="3">
      <t>ニホンジン</t>
    </rPh>
    <rPh sb="5" eb="8">
      <t>ハイグウシャ</t>
    </rPh>
    <rPh sb="8" eb="9">
      <t>トウ</t>
    </rPh>
    <phoneticPr fontId="19"/>
  </si>
  <si>
    <t>永住者の
配偶者等</t>
    <rPh sb="5" eb="8">
      <t>ハイグウシャ</t>
    </rPh>
    <rPh sb="8" eb="9">
      <t>トウ</t>
    </rPh>
    <phoneticPr fontId="19"/>
  </si>
  <si>
    <t>定住者</t>
    <rPh sb="0" eb="3">
      <t>テイジュウシャ</t>
    </rPh>
    <phoneticPr fontId="19"/>
  </si>
  <si>
    <t>特別永住者</t>
    <rPh sb="0" eb="2">
      <t>トクベツ</t>
    </rPh>
    <rPh sb="2" eb="5">
      <t>エイジュウシャ</t>
    </rPh>
    <phoneticPr fontId="19"/>
  </si>
  <si>
    <t>南砺市</t>
    <rPh sb="0" eb="1">
      <t>ナン</t>
    </rPh>
    <rPh sb="1" eb="2">
      <t>レイ</t>
    </rPh>
    <rPh sb="2" eb="3">
      <t>シ</t>
    </rPh>
    <phoneticPr fontId="12"/>
  </si>
  <si>
    <t>射水市</t>
    <rPh sb="0" eb="2">
      <t>イミズ</t>
    </rPh>
    <rPh sb="2" eb="3">
      <t>シ</t>
    </rPh>
    <phoneticPr fontId="12"/>
  </si>
  <si>
    <t>(注１)「経営・管理」は、平成27年４月１日より前に「投資・経営」の在留資格を取得した者を含む。</t>
    <rPh sb="13" eb="15">
      <t>ヘイセイ</t>
    </rPh>
    <rPh sb="17" eb="18">
      <t>ネン</t>
    </rPh>
    <rPh sb="19" eb="20">
      <t>ガツ</t>
    </rPh>
    <rPh sb="21" eb="22">
      <t>ニチ</t>
    </rPh>
    <rPh sb="24" eb="25">
      <t>マエ</t>
    </rPh>
    <rPh sb="43" eb="44">
      <t>シャ</t>
    </rPh>
    <rPh sb="45" eb="46">
      <t>フク</t>
    </rPh>
    <phoneticPr fontId="12"/>
  </si>
  <si>
    <t>(注２)「技術・人文知識・国際業務」は、平成27年４月１日より前に「技術」または「人文知識・国際業務」の在留資格を取得した者を含む。</t>
    <rPh sb="20" eb="22">
      <t>ヘイセイ</t>
    </rPh>
    <rPh sb="24" eb="25">
      <t>ネン</t>
    </rPh>
    <rPh sb="26" eb="27">
      <t>ガツ</t>
    </rPh>
    <rPh sb="28" eb="29">
      <t>ニチ</t>
    </rPh>
    <rPh sb="31" eb="32">
      <t>マエ</t>
    </rPh>
    <rPh sb="61" eb="62">
      <t>シャ</t>
    </rPh>
    <rPh sb="63" eb="64">
      <t>フク</t>
    </rPh>
    <phoneticPr fontId="12"/>
  </si>
  <si>
    <t>(注３)「特別永住者」は、日本国との平和条約の発効により日本の国籍を離脱したものであって、昭和20年９月２日以前から引き続き本邦に在留しているもの及びその子孫であって本邦で出生し、引き続き本邦に在留しているもの。</t>
    <rPh sb="5" eb="7">
      <t>トクベツ</t>
    </rPh>
    <rPh sb="7" eb="10">
      <t>エイジュウシャ</t>
    </rPh>
    <rPh sb="13" eb="15">
      <t>ニホン</t>
    </rPh>
    <rPh sb="15" eb="16">
      <t>コク</t>
    </rPh>
    <rPh sb="18" eb="20">
      <t>ヘイワ</t>
    </rPh>
    <rPh sb="20" eb="22">
      <t>ジョウヤク</t>
    </rPh>
    <rPh sb="23" eb="25">
      <t>ハッコウ</t>
    </rPh>
    <rPh sb="28" eb="30">
      <t>ニホン</t>
    </rPh>
    <rPh sb="31" eb="33">
      <t>コクセキ</t>
    </rPh>
    <rPh sb="34" eb="36">
      <t>リダツ</t>
    </rPh>
    <rPh sb="45" eb="47">
      <t>ショウワ</t>
    </rPh>
    <rPh sb="49" eb="50">
      <t>ネン</t>
    </rPh>
    <rPh sb="51" eb="52">
      <t>ガツ</t>
    </rPh>
    <rPh sb="53" eb="54">
      <t>ニチ</t>
    </rPh>
    <rPh sb="54" eb="56">
      <t>イゼン</t>
    </rPh>
    <rPh sb="58" eb="59">
      <t>ヒ</t>
    </rPh>
    <rPh sb="60" eb="61">
      <t>ツヅ</t>
    </rPh>
    <rPh sb="62" eb="63">
      <t>ホン</t>
    </rPh>
    <rPh sb="63" eb="64">
      <t>ホウ</t>
    </rPh>
    <rPh sb="65" eb="67">
      <t>ザイリュウ</t>
    </rPh>
    <rPh sb="73" eb="74">
      <t>オヨ</t>
    </rPh>
    <rPh sb="77" eb="79">
      <t>シソン</t>
    </rPh>
    <rPh sb="83" eb="84">
      <t>ホン</t>
    </rPh>
    <rPh sb="84" eb="85">
      <t>ホウ</t>
    </rPh>
    <rPh sb="86" eb="88">
      <t>シュッセイ</t>
    </rPh>
    <rPh sb="90" eb="91">
      <t>ヒ</t>
    </rPh>
    <rPh sb="92" eb="93">
      <t>ツヅ</t>
    </rPh>
    <rPh sb="94" eb="95">
      <t>ホン</t>
    </rPh>
    <rPh sb="95" eb="96">
      <t>ホウ</t>
    </rPh>
    <rPh sb="97" eb="99">
      <t>ザイリュウ</t>
    </rPh>
    <phoneticPr fontId="12"/>
  </si>
  <si>
    <t>　 　　その他の在留資格については、別添参考資料を参照。</t>
    <rPh sb="6" eb="7">
      <t>ホカ</t>
    </rPh>
    <rPh sb="8" eb="10">
      <t>ザイリュウ</t>
    </rPh>
    <rPh sb="10" eb="12">
      <t>シカク</t>
    </rPh>
    <rPh sb="18" eb="20">
      <t>ベッテン</t>
    </rPh>
    <rPh sb="20" eb="22">
      <t>サンコウ</t>
    </rPh>
    <rPh sb="22" eb="24">
      <t>シリョウ</t>
    </rPh>
    <rPh sb="25" eb="27">
      <t>サンショウ</t>
    </rPh>
    <phoneticPr fontId="12"/>
  </si>
  <si>
    <t>資料４</t>
    <rPh sb="0" eb="2">
      <t>シリョウ</t>
    </rPh>
    <phoneticPr fontId="30"/>
  </si>
  <si>
    <t>令和７年１月１日現在</t>
    <rPh sb="0" eb="1">
      <t>レイ</t>
    </rPh>
    <rPh sb="1" eb="2">
      <t>ワ</t>
    </rPh>
    <phoneticPr fontId="4"/>
  </si>
  <si>
    <t>高度
専門職
１号イ</t>
    <rPh sb="0" eb="2">
      <t>コウド</t>
    </rPh>
    <rPh sb="3" eb="5">
      <t>センモン</t>
    </rPh>
    <rPh sb="5" eb="6">
      <t>ショク</t>
    </rPh>
    <rPh sb="8" eb="9">
      <t>ゴウ</t>
    </rPh>
    <phoneticPr fontId="14"/>
  </si>
  <si>
    <t>高度
専門職
１号ロ</t>
    <rPh sb="0" eb="2">
      <t>コウド</t>
    </rPh>
    <rPh sb="3" eb="5">
      <t>センモン</t>
    </rPh>
    <rPh sb="5" eb="6">
      <t>ショク</t>
    </rPh>
    <rPh sb="8" eb="9">
      <t>ゴウ</t>
    </rPh>
    <phoneticPr fontId="14"/>
  </si>
  <si>
    <t>高度
専門職
１号ハ</t>
    <rPh sb="0" eb="2">
      <t>コウド</t>
    </rPh>
    <rPh sb="3" eb="5">
      <t>センモン</t>
    </rPh>
    <rPh sb="5" eb="6">
      <t>ショク</t>
    </rPh>
    <rPh sb="8" eb="9">
      <t>ゴウ</t>
    </rPh>
    <phoneticPr fontId="14"/>
  </si>
  <si>
    <t>高度
専門職
２号</t>
    <rPh sb="0" eb="2">
      <t>コウド</t>
    </rPh>
    <rPh sb="3" eb="5">
      <t>センモン</t>
    </rPh>
    <rPh sb="5" eb="6">
      <t>ショク</t>
    </rPh>
    <rPh sb="8" eb="9">
      <t>ゴウ</t>
    </rPh>
    <phoneticPr fontId="14"/>
  </si>
  <si>
    <t>特別
永住者</t>
    <rPh sb="0" eb="2">
      <t>トクベツ</t>
    </rPh>
    <rPh sb="3" eb="6">
      <t>エイジュウシャ</t>
    </rPh>
    <phoneticPr fontId="14"/>
  </si>
  <si>
    <t>出生による
経過
滞在者</t>
    <phoneticPr fontId="9"/>
  </si>
  <si>
    <t>令和８年１月１日現在</t>
    <rPh sb="0" eb="1">
      <t>レイ</t>
    </rPh>
    <rPh sb="1" eb="2">
      <t>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</si>
</sst>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quot;▲ &quot;#,##0"/>
  </numFmts>
  <fonts count="33" x14ac:knownFonts="1">
    <font>
      <sz val="8"/>
      <name val="ＭＳ 明朝"/>
      <family val="1"/>
      <charset val="128"/>
    </font>
    <font>
      <sz val="11"/>
      <color theme="1"/>
      <name val="ＭＳ Ｐゴシック"/>
      <family val="2"/>
      <charset val="128"/>
      <scheme val="minor"/>
    </font>
    <font>
      <sz val="11"/>
      <color theme="1"/>
      <name val="ＭＳ Ｐゴシック"/>
      <family val="2"/>
      <charset val="128"/>
      <scheme val="minor"/>
    </font>
    <font>
      <sz val="8"/>
      <name val="ＭＳ 明朝"/>
      <family val="1"/>
      <charset val="128"/>
    </font>
    <font>
      <sz val="14"/>
      <name val="ＭＳ 明朝"/>
      <family val="1"/>
      <charset val="128"/>
    </font>
    <font>
      <sz val="12"/>
      <name val="ＭＳ 明朝"/>
      <family val="1"/>
      <charset val="128"/>
    </font>
    <font>
      <sz val="16"/>
      <name val="ＭＳ 明朝"/>
      <family val="1"/>
      <charset val="128"/>
    </font>
    <font>
      <sz val="8"/>
      <name val="ＭＳ ゴシック"/>
      <family val="3"/>
      <charset val="128"/>
    </font>
    <font>
      <sz val="18"/>
      <name val="ＭＳ ゴシック"/>
      <family val="3"/>
      <charset val="128"/>
    </font>
    <font>
      <sz val="6"/>
      <name val="ＭＳ 明朝"/>
      <family val="1"/>
      <charset val="128"/>
    </font>
    <font>
      <sz val="28"/>
      <name val="ＭＳ 明朝"/>
      <family val="1"/>
      <charset val="128"/>
    </font>
    <font>
      <u/>
      <sz val="8"/>
      <color indexed="12"/>
      <name val="ＭＳ 明朝"/>
      <family val="1"/>
      <charset val="128"/>
    </font>
    <font>
      <sz val="11"/>
      <name val="ＭＳ 明朝"/>
      <family val="1"/>
      <charset val="128"/>
    </font>
    <font>
      <sz val="14"/>
      <name val="ＭＳ ゴシック"/>
      <family val="3"/>
      <charset val="128"/>
    </font>
    <font>
      <sz val="6"/>
      <name val="ＭＳ Ｐゴシック"/>
      <family val="3"/>
      <charset val="128"/>
    </font>
    <font>
      <sz val="11"/>
      <color indexed="8"/>
      <name val="ＭＳ Ｐゴシック"/>
      <family val="3"/>
      <charset val="128"/>
    </font>
    <font>
      <sz val="30"/>
      <name val="ＭＳ 明朝"/>
      <family val="1"/>
      <charset val="128"/>
    </font>
    <font>
      <sz val="12"/>
      <name val="ＭＳ Ｐゴシック"/>
      <family val="3"/>
      <charset val="128"/>
    </font>
    <font>
      <sz val="14"/>
      <color indexed="8"/>
      <name val="ＭＳ Ｐ明朝"/>
      <family val="1"/>
      <charset val="128"/>
    </font>
    <font>
      <sz val="11"/>
      <color indexed="9"/>
      <name val="ＭＳ Ｐゴシック"/>
      <family val="3"/>
      <charset val="128"/>
    </font>
    <font>
      <sz val="11"/>
      <name val="ＭＳ ゴシック"/>
      <family val="3"/>
      <charset val="128"/>
    </font>
    <font>
      <sz val="6"/>
      <name val="ＭＳ Ｐゴシック"/>
      <family val="3"/>
      <charset val="128"/>
    </font>
    <font>
      <sz val="30"/>
      <name val="ＭＳ ゴシック"/>
      <family val="3"/>
      <charset val="128"/>
    </font>
    <font>
      <sz val="16"/>
      <name val="ＭＳ ゴシック"/>
      <family val="3"/>
      <charset val="128"/>
    </font>
    <font>
      <sz val="12"/>
      <name val="ＭＳ ゴシック"/>
      <family val="3"/>
      <charset val="128"/>
    </font>
    <font>
      <sz val="10"/>
      <color theme="1"/>
      <name val="Tahoma"/>
      <family val="2"/>
    </font>
    <font>
      <sz val="14"/>
      <color theme="1"/>
      <name val="ＭＳ ゴシック"/>
      <family val="3"/>
      <charset val="128"/>
    </font>
    <font>
      <sz val="12"/>
      <color theme="1"/>
      <name val="ＭＳ ゴシック"/>
      <family val="3"/>
      <charset val="128"/>
    </font>
    <font>
      <sz val="12"/>
      <color theme="1"/>
      <name val="ＭＳ Ｐゴシック"/>
      <family val="3"/>
      <charset val="128"/>
    </font>
    <font>
      <sz val="14"/>
      <color theme="1"/>
      <name val="ＭＳ 明朝"/>
      <family val="1"/>
      <charset val="128"/>
    </font>
    <font>
      <sz val="6"/>
      <name val="ＭＳ Ｐゴシック"/>
      <family val="2"/>
      <charset val="128"/>
      <scheme val="minor"/>
    </font>
    <font>
      <sz val="20"/>
      <name val="ＭＳ ゴシック"/>
      <family val="3"/>
      <charset val="128"/>
    </font>
    <font>
      <sz val="20"/>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44">
    <border>
      <left/>
      <right/>
      <top/>
      <bottom/>
      <diagonal/>
    </border>
    <border>
      <left style="medium">
        <color indexed="64"/>
      </left>
      <right style="double">
        <color indexed="64"/>
      </right>
      <top style="medium">
        <color indexed="64"/>
      </top>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style="thin">
        <color indexed="64"/>
      </top>
      <bottom style="hair">
        <color indexed="64"/>
      </bottom>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style="double">
        <color indexed="64"/>
      </bottom>
      <diagonal/>
    </border>
    <border>
      <left/>
      <right style="medium">
        <color indexed="64"/>
      </right>
      <top style="medium">
        <color indexed="64"/>
      </top>
      <bottom/>
      <diagonal/>
    </border>
    <border>
      <left style="double">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right style="medium">
        <color indexed="64"/>
      </right>
      <top/>
      <bottom style="hair">
        <color indexed="64"/>
      </bottom>
      <diagonal/>
    </border>
    <border>
      <left style="double">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double">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style="double">
        <color indexed="64"/>
      </bottom>
      <diagonal/>
    </border>
    <border>
      <left style="hair">
        <color indexed="64"/>
      </left>
      <right style="medium">
        <color indexed="64"/>
      </right>
      <top style="medium">
        <color indexed="64"/>
      </top>
      <bottom/>
      <diagonal/>
    </border>
    <border>
      <left style="hair">
        <color indexed="64"/>
      </left>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hair">
        <color indexed="64"/>
      </left>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8">
    <xf numFmtId="0" fontId="0" fillId="0" borderId="0"/>
    <xf numFmtId="3" fontId="3" fillId="0" borderId="0" applyFont="0" applyFill="0" applyBorder="0" applyAlignment="0" applyProtection="0"/>
    <xf numFmtId="0" fontId="25" fillId="0" borderId="0"/>
    <xf numFmtId="0" fontId="15"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33">
    <xf numFmtId="0" fontId="0" fillId="0" borderId="0" xfId="0"/>
    <xf numFmtId="0" fontId="8" fillId="0" borderId="1" xfId="0" applyFont="1" applyFill="1" applyBorder="1"/>
    <xf numFmtId="0" fontId="0" fillId="0" borderId="0" xfId="0" applyFill="1"/>
    <xf numFmtId="0" fontId="7" fillId="0" borderId="0" xfId="0" applyFont="1" applyFill="1"/>
    <xf numFmtId="0" fontId="8" fillId="0" borderId="0" xfId="0" applyFont="1" applyFill="1"/>
    <xf numFmtId="0" fontId="0" fillId="0" borderId="0" xfId="0" applyFill="1" applyAlignment="1">
      <alignment vertical="center"/>
    </xf>
    <xf numFmtId="0" fontId="5" fillId="0" borderId="0" xfId="0" applyFont="1"/>
    <xf numFmtId="0" fontId="5" fillId="0" borderId="0" xfId="0" applyFont="1" applyAlignment="1">
      <alignment horizontal="right"/>
    </xf>
    <xf numFmtId="0" fontId="3" fillId="0" borderId="0" xfId="0" applyFont="1" applyAlignment="1">
      <alignment vertical="center"/>
    </xf>
    <xf numFmtId="0" fontId="0" fillId="0" borderId="0" xfId="0" applyBorder="1"/>
    <xf numFmtId="0" fontId="10" fillId="0" borderId="0" xfId="0" applyFont="1" applyBorder="1" applyAlignment="1"/>
    <xf numFmtId="0" fontId="6" fillId="0" borderId="0" xfId="0" applyFont="1" applyBorder="1" applyAlignment="1">
      <alignment horizontal="left"/>
    </xf>
    <xf numFmtId="0" fontId="0" fillId="0" borderId="0" xfId="0" applyBorder="1" applyAlignment="1"/>
    <xf numFmtId="0" fontId="3" fillId="0" borderId="0" xfId="0" applyFont="1" applyFill="1" applyAlignment="1">
      <alignment vertical="center"/>
    </xf>
    <xf numFmtId="0" fontId="4" fillId="0" borderId="0" xfId="0" applyFont="1"/>
    <xf numFmtId="58" fontId="6" fillId="0" borderId="0" xfId="0" applyNumberFormat="1" applyFont="1"/>
    <xf numFmtId="0" fontId="12" fillId="0" borderId="0" xfId="0" applyFont="1" applyBorder="1" applyAlignment="1">
      <alignment horizontal="center" vertical="center" shrinkToFit="1"/>
    </xf>
    <xf numFmtId="0" fontId="26" fillId="0" borderId="2" xfId="0" applyFont="1" applyFill="1" applyBorder="1" applyAlignment="1">
      <alignment horizontal="distributed" vertical="center"/>
    </xf>
    <xf numFmtId="0" fontId="27" fillId="0" borderId="3" xfId="0" applyFont="1" applyFill="1" applyBorder="1" applyAlignment="1">
      <alignment horizontal="distributed" vertical="center"/>
    </xf>
    <xf numFmtId="0" fontId="27" fillId="0" borderId="4" xfId="0" applyFont="1" applyFill="1" applyBorder="1" applyAlignment="1">
      <alignment horizontal="distributed" vertical="center"/>
    </xf>
    <xf numFmtId="0" fontId="27" fillId="0" borderId="5" xfId="0" applyFont="1" applyFill="1" applyBorder="1" applyAlignment="1">
      <alignment horizontal="distributed" vertical="center"/>
    </xf>
    <xf numFmtId="0" fontId="16" fillId="0" borderId="0" xfId="0" applyFont="1" applyBorder="1" applyAlignment="1"/>
    <xf numFmtId="0" fontId="13" fillId="0" borderId="6" xfId="0" applyFont="1" applyBorder="1" applyAlignment="1">
      <alignment horizontal="distributed" vertical="center" wrapText="1"/>
    </xf>
    <xf numFmtId="0" fontId="17" fillId="0" borderId="7" xfId="3" applyFont="1" applyFill="1" applyBorder="1" applyAlignment="1">
      <alignment horizontal="distributed" vertical="center" wrapText="1"/>
    </xf>
    <xf numFmtId="0" fontId="17" fillId="0" borderId="8" xfId="3" applyFont="1" applyFill="1" applyBorder="1" applyAlignment="1">
      <alignment horizontal="distributed" vertical="center" wrapText="1"/>
    </xf>
    <xf numFmtId="0" fontId="28" fillId="0" borderId="8" xfId="3" applyFont="1" applyFill="1" applyBorder="1" applyAlignment="1">
      <alignment horizontal="distributed" vertical="center" wrapText="1"/>
    </xf>
    <xf numFmtId="0" fontId="17" fillId="0" borderId="9" xfId="3" applyFont="1" applyFill="1" applyBorder="1" applyAlignment="1">
      <alignment horizontal="distributed" vertical="center" wrapText="1"/>
    </xf>
    <xf numFmtId="0" fontId="17" fillId="0" borderId="10" xfId="3" applyFont="1" applyFill="1" applyBorder="1" applyAlignment="1">
      <alignment horizontal="distributed" vertical="center" wrapText="1"/>
    </xf>
    <xf numFmtId="176" fontId="29" fillId="2" borderId="11" xfId="0" applyNumberFormat="1" applyFont="1" applyFill="1" applyBorder="1" applyAlignment="1">
      <alignment vertical="center"/>
    </xf>
    <xf numFmtId="41" fontId="18" fillId="3" borderId="12" xfId="2" applyNumberFormat="1" applyFont="1" applyFill="1" applyBorder="1" applyAlignment="1">
      <alignment horizontal="right" vertical="center"/>
    </xf>
    <xf numFmtId="41" fontId="18" fillId="3" borderId="13" xfId="2" applyNumberFormat="1" applyFont="1" applyFill="1" applyBorder="1" applyAlignment="1">
      <alignment horizontal="right" vertical="center"/>
    </xf>
    <xf numFmtId="41" fontId="18" fillId="3" borderId="14" xfId="2" applyNumberFormat="1" applyFont="1" applyFill="1" applyBorder="1" applyAlignment="1">
      <alignment horizontal="right" vertical="center"/>
    </xf>
    <xf numFmtId="41" fontId="18" fillId="3" borderId="15" xfId="2" applyNumberFormat="1" applyFont="1" applyFill="1" applyBorder="1" applyAlignment="1">
      <alignment horizontal="right" vertical="center"/>
    </xf>
    <xf numFmtId="176" fontId="29" fillId="2" borderId="16" xfId="0" applyNumberFormat="1" applyFont="1" applyFill="1" applyBorder="1" applyAlignment="1">
      <alignment vertical="center"/>
    </xf>
    <xf numFmtId="176" fontId="29" fillId="0" borderId="17" xfId="1" applyNumberFormat="1" applyFont="1" applyFill="1" applyBorder="1" applyAlignment="1">
      <alignment horizontal="right" vertical="center" shrinkToFit="1"/>
    </xf>
    <xf numFmtId="176" fontId="29" fillId="0" borderId="18" xfId="1" applyNumberFormat="1" applyFont="1" applyFill="1" applyBorder="1" applyAlignment="1">
      <alignment horizontal="right" vertical="center" shrinkToFit="1"/>
    </xf>
    <xf numFmtId="176" fontId="29" fillId="0" borderId="19" xfId="1" applyNumberFormat="1" applyFont="1" applyFill="1" applyBorder="1" applyAlignment="1">
      <alignment horizontal="right" vertical="center" shrinkToFit="1"/>
    </xf>
    <xf numFmtId="176" fontId="29" fillId="0" borderId="20" xfId="1" applyNumberFormat="1" applyFont="1" applyFill="1" applyBorder="1" applyAlignment="1">
      <alignment horizontal="right" vertical="center" shrinkToFit="1"/>
    </xf>
    <xf numFmtId="176" fontId="29" fillId="2" borderId="21" xfId="0" applyNumberFormat="1" applyFont="1" applyFill="1" applyBorder="1" applyAlignment="1">
      <alignment vertical="center"/>
    </xf>
    <xf numFmtId="176" fontId="29" fillId="0" borderId="22" xfId="1" applyNumberFormat="1" applyFont="1" applyFill="1" applyBorder="1" applyAlignment="1">
      <alignment horizontal="right" vertical="center" shrinkToFit="1"/>
    </xf>
    <xf numFmtId="176" fontId="29" fillId="0" borderId="23" xfId="1" applyNumberFormat="1" applyFont="1" applyBorder="1" applyAlignment="1">
      <alignment horizontal="right" vertical="center" shrinkToFit="1"/>
    </xf>
    <xf numFmtId="176" fontId="29" fillId="0" borderId="23" xfId="1" applyNumberFormat="1" applyFont="1" applyFill="1" applyBorder="1" applyAlignment="1">
      <alignment horizontal="right" vertical="center" shrinkToFit="1"/>
    </xf>
    <xf numFmtId="176" fontId="29" fillId="0" borderId="24" xfId="1" applyNumberFormat="1" applyFont="1" applyBorder="1" applyAlignment="1">
      <alignment horizontal="right" vertical="center" shrinkToFit="1"/>
    </xf>
    <xf numFmtId="176" fontId="29" fillId="0" borderId="25" xfId="1" applyNumberFormat="1" applyFont="1" applyBorder="1" applyAlignment="1">
      <alignment horizontal="right" vertical="center" shrinkToFit="1"/>
    </xf>
    <xf numFmtId="176" fontId="29" fillId="0" borderId="22" xfId="1" applyNumberFormat="1" applyFont="1" applyBorder="1" applyAlignment="1">
      <alignment horizontal="right" vertical="center" shrinkToFit="1"/>
    </xf>
    <xf numFmtId="176" fontId="29" fillId="0" borderId="26" xfId="1" applyNumberFormat="1" applyFont="1" applyBorder="1" applyAlignment="1">
      <alignment horizontal="right" vertical="center" shrinkToFit="1"/>
    </xf>
    <xf numFmtId="176" fontId="29" fillId="0" borderId="18" xfId="1" applyNumberFormat="1" applyFont="1" applyBorder="1" applyAlignment="1">
      <alignment horizontal="right" vertical="center" shrinkToFit="1"/>
    </xf>
    <xf numFmtId="176" fontId="29" fillId="2" borderId="27" xfId="0" applyNumberFormat="1" applyFont="1" applyFill="1" applyBorder="1" applyAlignment="1">
      <alignment vertical="center"/>
    </xf>
    <xf numFmtId="176" fontId="29" fillId="0" borderId="28" xfId="1" applyNumberFormat="1" applyFont="1" applyBorder="1" applyAlignment="1">
      <alignment horizontal="right" vertical="center" shrinkToFit="1"/>
    </xf>
    <xf numFmtId="176" fontId="29" fillId="0" borderId="29" xfId="1" applyNumberFormat="1" applyFont="1" applyBorder="1" applyAlignment="1">
      <alignment horizontal="right" vertical="center" shrinkToFit="1"/>
    </xf>
    <xf numFmtId="176" fontId="29" fillId="0" borderId="30" xfId="1" applyNumberFormat="1" applyFont="1" applyBorder="1" applyAlignment="1">
      <alignment horizontal="right" vertical="center" shrinkToFit="1"/>
    </xf>
    <xf numFmtId="176" fontId="29" fillId="0" borderId="31" xfId="1" applyNumberFormat="1" applyFont="1" applyBorder="1" applyAlignment="1">
      <alignment horizontal="right" vertical="center" shrinkToFit="1"/>
    </xf>
    <xf numFmtId="176" fontId="29" fillId="2" borderId="32" xfId="0" applyNumberFormat="1" applyFont="1" applyFill="1" applyBorder="1" applyAlignment="1">
      <alignment vertical="center"/>
    </xf>
    <xf numFmtId="176" fontId="10" fillId="0" borderId="0" xfId="0" applyNumberFormat="1" applyFont="1" applyBorder="1" applyAlignment="1"/>
    <xf numFmtId="41" fontId="4" fillId="0" borderId="0" xfId="0" applyNumberFormat="1" applyFont="1" applyBorder="1"/>
    <xf numFmtId="58" fontId="6" fillId="0" borderId="0" xfId="0" applyNumberFormat="1" applyFont="1" applyProtection="1">
      <protection locked="0"/>
    </xf>
    <xf numFmtId="176" fontId="29" fillId="0" borderId="17" xfId="1" applyNumberFormat="1" applyFont="1" applyFill="1" applyBorder="1" applyAlignment="1" applyProtection="1">
      <alignment horizontal="right" vertical="center" shrinkToFit="1"/>
      <protection locked="0"/>
    </xf>
    <xf numFmtId="176" fontId="29" fillId="0" borderId="18" xfId="1" applyNumberFormat="1" applyFont="1" applyFill="1" applyBorder="1" applyAlignment="1" applyProtection="1">
      <alignment horizontal="right" vertical="center" shrinkToFit="1"/>
      <protection locked="0"/>
    </xf>
    <xf numFmtId="176" fontId="29" fillId="0" borderId="19" xfId="1" applyNumberFormat="1" applyFont="1" applyFill="1" applyBorder="1" applyAlignment="1" applyProtection="1">
      <alignment horizontal="right" vertical="center" shrinkToFit="1"/>
      <protection locked="0"/>
    </xf>
    <xf numFmtId="176" fontId="29" fillId="0" borderId="20" xfId="1" applyNumberFormat="1" applyFont="1" applyFill="1" applyBorder="1" applyAlignment="1" applyProtection="1">
      <alignment horizontal="right" vertical="center" shrinkToFit="1"/>
      <protection locked="0"/>
    </xf>
    <xf numFmtId="176" fontId="29" fillId="0" borderId="22" xfId="1" applyNumberFormat="1" applyFont="1" applyFill="1" applyBorder="1" applyAlignment="1" applyProtection="1">
      <alignment horizontal="right" vertical="center" shrinkToFit="1"/>
      <protection locked="0"/>
    </xf>
    <xf numFmtId="176" fontId="29" fillId="0" borderId="23" xfId="1" applyNumberFormat="1" applyFont="1" applyBorder="1" applyAlignment="1" applyProtection="1">
      <alignment horizontal="right" vertical="center" shrinkToFit="1"/>
      <protection locked="0"/>
    </xf>
    <xf numFmtId="176" fontId="29" fillId="0" borderId="23" xfId="1" applyNumberFormat="1" applyFont="1" applyFill="1" applyBorder="1" applyAlignment="1" applyProtection="1">
      <alignment horizontal="right" vertical="center" shrinkToFit="1"/>
      <protection locked="0"/>
    </xf>
    <xf numFmtId="176" fontId="29" fillId="0" borderId="24" xfId="1" applyNumberFormat="1" applyFont="1" applyBorder="1" applyAlignment="1" applyProtection="1">
      <alignment horizontal="right" vertical="center" shrinkToFit="1"/>
      <protection locked="0"/>
    </xf>
    <xf numFmtId="176" fontId="29" fillId="0" borderId="25" xfId="1" applyNumberFormat="1" applyFont="1" applyBorder="1" applyAlignment="1" applyProtection="1">
      <alignment horizontal="right" vertical="center" shrinkToFit="1"/>
      <protection locked="0"/>
    </xf>
    <xf numFmtId="176" fontId="29" fillId="0" borderId="22" xfId="1" applyNumberFormat="1" applyFont="1" applyBorder="1" applyAlignment="1" applyProtection="1">
      <alignment horizontal="right" vertical="center" shrinkToFit="1"/>
      <protection locked="0"/>
    </xf>
    <xf numFmtId="176" fontId="29" fillId="0" borderId="26" xfId="1" applyNumberFormat="1" applyFont="1" applyBorder="1" applyAlignment="1" applyProtection="1">
      <alignment horizontal="right" vertical="center" shrinkToFit="1"/>
      <protection locked="0"/>
    </xf>
    <xf numFmtId="176" fontId="29" fillId="0" borderId="18" xfId="1" applyNumberFormat="1" applyFont="1" applyBorder="1" applyAlignment="1" applyProtection="1">
      <alignment horizontal="right" vertical="center" shrinkToFit="1"/>
      <protection locked="0"/>
    </xf>
    <xf numFmtId="176" fontId="29" fillId="0" borderId="28" xfId="1" applyNumberFormat="1" applyFont="1" applyBorder="1" applyAlignment="1" applyProtection="1">
      <alignment horizontal="right" vertical="center" shrinkToFit="1"/>
      <protection locked="0"/>
    </xf>
    <xf numFmtId="176" fontId="29" fillId="0" borderId="29" xfId="1" applyNumberFormat="1" applyFont="1" applyBorder="1" applyAlignment="1" applyProtection="1">
      <alignment horizontal="right" vertical="center" shrinkToFit="1"/>
      <protection locked="0"/>
    </xf>
    <xf numFmtId="176" fontId="29" fillId="0" borderId="30" xfId="1" applyNumberFormat="1" applyFont="1" applyBorder="1" applyAlignment="1" applyProtection="1">
      <alignment horizontal="right" vertical="center" shrinkToFit="1"/>
      <protection locked="0"/>
    </xf>
    <xf numFmtId="176" fontId="29" fillId="0" borderId="31" xfId="1" applyNumberFormat="1" applyFont="1" applyBorder="1" applyAlignment="1" applyProtection="1">
      <alignment horizontal="right" vertical="center" shrinkToFit="1"/>
      <protection locked="0"/>
    </xf>
    <xf numFmtId="0" fontId="7" fillId="0" borderId="0" xfId="0" applyFont="1" applyAlignment="1">
      <alignment vertical="center"/>
    </xf>
    <xf numFmtId="0" fontId="20" fillId="0" borderId="0" xfId="0" applyFont="1" applyAlignment="1">
      <alignment vertical="center"/>
    </xf>
    <xf numFmtId="0" fontId="20" fillId="0" borderId="33" xfId="0" applyFont="1" applyBorder="1" applyAlignment="1">
      <alignment horizontal="center" vertical="center"/>
    </xf>
    <xf numFmtId="0" fontId="22" fillId="0" borderId="0" xfId="0" applyFont="1" applyAlignment="1">
      <alignment vertical="center"/>
    </xf>
    <xf numFmtId="0" fontId="23" fillId="0" borderId="0" xfId="0" applyFont="1" applyAlignment="1">
      <alignment horizontal="right" vertical="center"/>
    </xf>
    <xf numFmtId="0" fontId="8" fillId="0" borderId="0" xfId="0" applyFont="1" applyAlignment="1">
      <alignment vertical="center"/>
    </xf>
    <xf numFmtId="58" fontId="23" fillId="0" borderId="0" xfId="0" applyNumberFormat="1" applyFont="1" applyAlignment="1">
      <alignment vertical="center"/>
    </xf>
    <xf numFmtId="58" fontId="23" fillId="0" borderId="0" xfId="0" applyNumberFormat="1" applyFont="1" applyAlignment="1" applyProtection="1">
      <alignment vertical="center"/>
      <protection locked="0"/>
    </xf>
    <xf numFmtId="58" fontId="23" fillId="0" borderId="0" xfId="0" applyNumberFormat="1" applyFont="1" applyAlignment="1" applyProtection="1">
      <alignment horizontal="right" vertical="center"/>
      <protection locked="0"/>
    </xf>
    <xf numFmtId="0" fontId="20" fillId="0" borderId="0" xfId="0" applyFont="1" applyAlignment="1">
      <alignment horizontal="center" vertical="center" shrinkToFit="1"/>
    </xf>
    <xf numFmtId="0" fontId="8" fillId="0" borderId="1" xfId="0" applyFont="1" applyBorder="1"/>
    <xf numFmtId="0" fontId="24" fillId="0" borderId="7" xfId="3" applyFont="1" applyBorder="1" applyAlignment="1">
      <alignment horizontal="distributed" vertical="center" wrapText="1"/>
    </xf>
    <xf numFmtId="0" fontId="24" fillId="0" borderId="8" xfId="3" applyFont="1" applyBorder="1" applyAlignment="1">
      <alignment horizontal="distributed" vertical="center" wrapText="1"/>
    </xf>
    <xf numFmtId="0" fontId="24" fillId="0" borderId="9" xfId="3" applyFont="1" applyBorder="1" applyAlignment="1">
      <alignment horizontal="distributed" vertical="center" wrapText="1"/>
    </xf>
    <xf numFmtId="0" fontId="24" fillId="0" borderId="10" xfId="3" applyFont="1" applyBorder="1" applyAlignment="1">
      <alignment horizontal="distributed" vertical="center" wrapText="1"/>
    </xf>
    <xf numFmtId="0" fontId="20" fillId="0" borderId="0" xfId="0" applyFont="1"/>
    <xf numFmtId="0" fontId="13" fillId="0" borderId="2" xfId="0" applyFont="1" applyBorder="1" applyAlignment="1">
      <alignment horizontal="distributed" vertical="center"/>
    </xf>
    <xf numFmtId="176" fontId="4" fillId="2" borderId="32" xfId="0" applyNumberFormat="1" applyFont="1" applyFill="1" applyBorder="1" applyAlignment="1">
      <alignment vertical="center"/>
    </xf>
    <xf numFmtId="41" fontId="4" fillId="3" borderId="12" xfId="2" applyNumberFormat="1" applyFont="1" applyFill="1" applyBorder="1" applyAlignment="1">
      <alignment horizontal="right" vertical="center"/>
    </xf>
    <xf numFmtId="41" fontId="4" fillId="3" borderId="13" xfId="2" applyNumberFormat="1" applyFont="1" applyFill="1" applyBorder="1" applyAlignment="1">
      <alignment horizontal="right" vertical="center"/>
    </xf>
    <xf numFmtId="41" fontId="4" fillId="3" borderId="14" xfId="2" applyNumberFormat="1" applyFont="1" applyFill="1" applyBorder="1" applyAlignment="1">
      <alignment horizontal="right" vertical="center"/>
    </xf>
    <xf numFmtId="41" fontId="4" fillId="3" borderId="15" xfId="2" applyNumberFormat="1" applyFont="1" applyFill="1" applyBorder="1" applyAlignment="1">
      <alignment horizontal="right" vertical="center"/>
    </xf>
    <xf numFmtId="0" fontId="12" fillId="0" borderId="0" xfId="0" applyFont="1" applyAlignment="1">
      <alignment vertical="center"/>
    </xf>
    <xf numFmtId="0" fontId="24" fillId="0" borderId="3" xfId="0" applyFont="1" applyBorder="1" applyAlignment="1">
      <alignment horizontal="distributed" vertical="center"/>
    </xf>
    <xf numFmtId="176" fontId="4" fillId="2" borderId="16" xfId="0" applyNumberFormat="1" applyFont="1" applyFill="1" applyBorder="1" applyAlignment="1">
      <alignment vertical="center"/>
    </xf>
    <xf numFmtId="176" fontId="4" fillId="0" borderId="17" xfId="1" applyNumberFormat="1" applyFont="1" applyFill="1" applyBorder="1" applyAlignment="1" applyProtection="1">
      <alignment horizontal="right" vertical="center" shrinkToFit="1"/>
      <protection locked="0"/>
    </xf>
    <xf numFmtId="176" fontId="4" fillId="0" borderId="18" xfId="1" applyNumberFormat="1" applyFont="1" applyFill="1" applyBorder="1" applyAlignment="1" applyProtection="1">
      <alignment horizontal="right" vertical="center" shrinkToFit="1"/>
      <protection locked="0"/>
    </xf>
    <xf numFmtId="176" fontId="4" fillId="0" borderId="19" xfId="1" applyNumberFormat="1" applyFont="1" applyFill="1" applyBorder="1" applyAlignment="1" applyProtection="1">
      <alignment horizontal="right" vertical="center" shrinkToFit="1"/>
      <protection locked="0"/>
    </xf>
    <xf numFmtId="176" fontId="4" fillId="0" borderId="20" xfId="1" applyNumberFormat="1" applyFont="1" applyFill="1" applyBorder="1" applyAlignment="1" applyProtection="1">
      <alignment horizontal="right" vertical="center" shrinkToFit="1"/>
      <protection locked="0"/>
    </xf>
    <xf numFmtId="0" fontId="24" fillId="0" borderId="4" xfId="0" applyFont="1" applyBorder="1" applyAlignment="1">
      <alignment horizontal="distributed" vertical="center"/>
    </xf>
    <xf numFmtId="176" fontId="4" fillId="2" borderId="21" xfId="0" applyNumberFormat="1" applyFont="1" applyFill="1" applyBorder="1" applyAlignment="1">
      <alignment vertical="center"/>
    </xf>
    <xf numFmtId="176" fontId="4" fillId="0" borderId="22" xfId="1" applyNumberFormat="1" applyFont="1" applyFill="1" applyBorder="1" applyAlignment="1" applyProtection="1">
      <alignment horizontal="right" vertical="center" shrinkToFit="1"/>
      <protection locked="0"/>
    </xf>
    <xf numFmtId="176" fontId="4" fillId="0" borderId="23" xfId="1" applyNumberFormat="1" applyFont="1" applyBorder="1" applyAlignment="1" applyProtection="1">
      <alignment horizontal="right" vertical="center" shrinkToFit="1"/>
      <protection locked="0"/>
    </xf>
    <xf numFmtId="176" fontId="4" fillId="0" borderId="23" xfId="1" applyNumberFormat="1" applyFont="1" applyFill="1" applyBorder="1" applyAlignment="1" applyProtection="1">
      <alignment horizontal="right" vertical="center" shrinkToFit="1"/>
      <protection locked="0"/>
    </xf>
    <xf numFmtId="176" fontId="4" fillId="0" borderId="24" xfId="1" applyNumberFormat="1" applyFont="1" applyBorder="1" applyAlignment="1" applyProtection="1">
      <alignment horizontal="right" vertical="center" shrinkToFit="1"/>
      <protection locked="0"/>
    </xf>
    <xf numFmtId="176" fontId="4" fillId="0" borderId="25" xfId="1" applyNumberFormat="1" applyFont="1" applyBorder="1" applyAlignment="1" applyProtection="1">
      <alignment horizontal="right" vertical="center" shrinkToFit="1"/>
      <protection locked="0"/>
    </xf>
    <xf numFmtId="176" fontId="4" fillId="0" borderId="22" xfId="1" applyNumberFormat="1" applyFont="1" applyBorder="1" applyAlignment="1" applyProtection="1">
      <alignment horizontal="right" vertical="center" shrinkToFit="1"/>
      <protection locked="0"/>
    </xf>
    <xf numFmtId="176" fontId="4" fillId="0" borderId="26" xfId="1" applyNumberFormat="1" applyFont="1" applyBorder="1" applyAlignment="1" applyProtection="1">
      <alignment horizontal="right" vertical="center" shrinkToFit="1"/>
      <protection locked="0"/>
    </xf>
    <xf numFmtId="176" fontId="4" fillId="0" borderId="18" xfId="1" applyNumberFormat="1" applyFont="1" applyBorder="1" applyAlignment="1" applyProtection="1">
      <alignment horizontal="right" vertical="center" shrinkToFit="1"/>
      <protection locked="0"/>
    </xf>
    <xf numFmtId="0" fontId="24" fillId="0" borderId="5" xfId="0" applyFont="1" applyBorder="1" applyAlignment="1">
      <alignment horizontal="distributed" vertical="center"/>
    </xf>
    <xf numFmtId="176" fontId="4" fillId="2" borderId="27" xfId="0" applyNumberFormat="1" applyFont="1" applyFill="1" applyBorder="1" applyAlignment="1">
      <alignment vertical="center"/>
    </xf>
    <xf numFmtId="176" fontId="4" fillId="0" borderId="28" xfId="1" applyNumberFormat="1" applyFont="1" applyBorder="1" applyAlignment="1" applyProtection="1">
      <alignment horizontal="right" vertical="center" shrinkToFit="1"/>
      <protection locked="0"/>
    </xf>
    <xf numFmtId="176" fontId="4" fillId="0" borderId="29" xfId="1" applyNumberFormat="1" applyFont="1" applyBorder="1" applyAlignment="1" applyProtection="1">
      <alignment horizontal="right" vertical="center" shrinkToFit="1"/>
      <protection locked="0"/>
    </xf>
    <xf numFmtId="176" fontId="4" fillId="0" borderId="30" xfId="1" applyNumberFormat="1" applyFont="1" applyBorder="1" applyAlignment="1" applyProtection="1">
      <alignment horizontal="right" vertical="center" shrinkToFit="1"/>
      <protection locked="0"/>
    </xf>
    <xf numFmtId="176" fontId="4" fillId="0" borderId="31" xfId="1" applyNumberFormat="1" applyFont="1" applyBorder="1" applyAlignment="1" applyProtection="1">
      <alignment horizontal="right" vertical="center" shrinkToFit="1"/>
      <protection locked="0"/>
    </xf>
    <xf numFmtId="0" fontId="7" fillId="0" borderId="0" xfId="0" applyFont="1"/>
    <xf numFmtId="0" fontId="3" fillId="0" borderId="0" xfId="0" applyFont="1"/>
    <xf numFmtId="0" fontId="12" fillId="0" borderId="0" xfId="0" applyFont="1"/>
    <xf numFmtId="0" fontId="10" fillId="0" borderId="0" xfId="0" applyFont="1"/>
    <xf numFmtId="0" fontId="16" fillId="0" borderId="0" xfId="0" applyFont="1"/>
    <xf numFmtId="0" fontId="6" fillId="0" borderId="0" xfId="0" applyFont="1" applyAlignment="1">
      <alignment horizontal="left"/>
    </xf>
    <xf numFmtId="0" fontId="8" fillId="0" borderId="0" xfId="0" applyFont="1"/>
    <xf numFmtId="0" fontId="12" fillId="0" borderId="0" xfId="0" applyFont="1" applyAlignment="1">
      <alignment horizontal="center" vertical="center" shrinkToFit="1"/>
    </xf>
    <xf numFmtId="0" fontId="17" fillId="0" borderId="7" xfId="3" applyFont="1" applyBorder="1" applyAlignment="1">
      <alignment horizontal="distributed" vertical="center" wrapText="1"/>
    </xf>
    <xf numFmtId="0" fontId="17" fillId="0" borderId="8" xfId="3" applyFont="1" applyBorder="1" applyAlignment="1">
      <alignment horizontal="distributed" vertical="center" wrapText="1"/>
    </xf>
    <xf numFmtId="0" fontId="28" fillId="0" borderId="8" xfId="3" applyFont="1" applyBorder="1" applyAlignment="1">
      <alignment horizontal="distributed" vertical="center" wrapText="1"/>
    </xf>
    <xf numFmtId="0" fontId="17" fillId="0" borderId="9" xfId="3" applyFont="1" applyBorder="1" applyAlignment="1">
      <alignment horizontal="distributed" vertical="center" wrapText="1"/>
    </xf>
    <xf numFmtId="0" fontId="17" fillId="0" borderId="10" xfId="3" applyFont="1" applyBorder="1" applyAlignment="1">
      <alignment horizontal="distributed" vertical="center" wrapText="1"/>
    </xf>
    <xf numFmtId="0" fontId="26" fillId="0" borderId="2" xfId="0" applyFont="1" applyBorder="1" applyAlignment="1">
      <alignment horizontal="distributed" vertical="center"/>
    </xf>
    <xf numFmtId="0" fontId="0" fillId="0" borderId="0" xfId="0" applyAlignment="1">
      <alignment vertical="center"/>
    </xf>
    <xf numFmtId="0" fontId="27" fillId="0" borderId="3" xfId="0" applyFont="1" applyBorder="1" applyAlignment="1">
      <alignment horizontal="distributed" vertical="center"/>
    </xf>
    <xf numFmtId="0" fontId="27" fillId="0" borderId="4" xfId="0" applyFont="1" applyBorder="1" applyAlignment="1">
      <alignment horizontal="distributed" vertical="center"/>
    </xf>
    <xf numFmtId="0" fontId="27" fillId="0" borderId="5" xfId="0" applyFont="1" applyBorder="1" applyAlignment="1">
      <alignment horizontal="distributed" vertical="center"/>
    </xf>
    <xf numFmtId="0" fontId="7" fillId="0" borderId="0" xfId="4" applyFont="1">
      <alignment vertical="center"/>
    </xf>
    <xf numFmtId="0" fontId="20" fillId="0" borderId="0" xfId="4" applyFont="1">
      <alignment vertical="center"/>
    </xf>
    <xf numFmtId="0" fontId="20" fillId="0" borderId="33" xfId="4" applyFont="1" applyBorder="1" applyAlignment="1">
      <alignment horizontal="center" vertical="center"/>
    </xf>
    <xf numFmtId="0" fontId="22" fillId="0" borderId="0" xfId="4" applyFont="1">
      <alignment vertical="center"/>
    </xf>
    <xf numFmtId="0" fontId="23" fillId="0" borderId="0" xfId="4" applyFont="1" applyAlignment="1">
      <alignment horizontal="right" vertical="center"/>
    </xf>
    <xf numFmtId="0" fontId="8" fillId="0" borderId="0" xfId="4" applyFont="1">
      <alignment vertical="center"/>
    </xf>
    <xf numFmtId="58" fontId="23" fillId="0" borderId="0" xfId="4" applyNumberFormat="1" applyFont="1">
      <alignment vertical="center"/>
    </xf>
    <xf numFmtId="58" fontId="23" fillId="0" borderId="0" xfId="4" applyNumberFormat="1" applyFont="1" applyProtection="1">
      <alignment vertical="center"/>
      <protection locked="0"/>
    </xf>
    <xf numFmtId="58" fontId="23" fillId="0" borderId="0" xfId="4" applyNumberFormat="1" applyFont="1" applyAlignment="1" applyProtection="1">
      <alignment horizontal="right" vertical="center"/>
      <protection locked="0"/>
    </xf>
    <xf numFmtId="0" fontId="20" fillId="0" borderId="0" xfId="4" applyFont="1" applyAlignment="1">
      <alignment horizontal="center" vertical="center" shrinkToFit="1"/>
    </xf>
    <xf numFmtId="0" fontId="20" fillId="0" borderId="0" xfId="4" applyFont="1" applyAlignment="1"/>
    <xf numFmtId="0" fontId="12" fillId="0" borderId="0" xfId="4" applyFont="1">
      <alignment vertical="center"/>
    </xf>
    <xf numFmtId="0" fontId="3" fillId="0" borderId="0" xfId="4" applyFont="1">
      <alignment vertical="center"/>
    </xf>
    <xf numFmtId="0" fontId="7" fillId="0" borderId="0" xfId="4" applyFont="1" applyAlignment="1"/>
    <xf numFmtId="0" fontId="3" fillId="0" borderId="0" xfId="4" applyFont="1" applyAlignment="1"/>
    <xf numFmtId="0" fontId="5" fillId="0" borderId="0" xfId="4" applyFont="1" applyAlignment="1"/>
    <xf numFmtId="0" fontId="5" fillId="0" borderId="0" xfId="4" applyFont="1" applyAlignment="1">
      <alignment horizontal="right"/>
    </xf>
    <xf numFmtId="0" fontId="12" fillId="0" borderId="0" xfId="4" applyFont="1" applyAlignment="1"/>
    <xf numFmtId="0" fontId="4" fillId="0" borderId="0" xfId="4" applyFont="1" applyAlignment="1"/>
    <xf numFmtId="0" fontId="31" fillId="0" borderId="1" xfId="4" applyFont="1" applyBorder="1" applyAlignment="1"/>
    <xf numFmtId="0" fontId="31" fillId="0" borderId="6" xfId="4" applyFont="1" applyBorder="1" applyAlignment="1">
      <alignment horizontal="distributed" vertical="center" wrapText="1"/>
    </xf>
    <xf numFmtId="0" fontId="31" fillId="0" borderId="7" xfId="3" applyFont="1" applyBorder="1" applyAlignment="1">
      <alignment horizontal="distributed" vertical="center" wrapText="1"/>
    </xf>
    <xf numFmtId="0" fontId="31" fillId="0" borderId="8" xfId="3" applyFont="1" applyBorder="1" applyAlignment="1">
      <alignment horizontal="distributed" vertical="center" wrapText="1"/>
    </xf>
    <xf numFmtId="0" fontId="31" fillId="0" borderId="10" xfId="3" applyFont="1" applyBorder="1" applyAlignment="1">
      <alignment horizontal="distributed" vertical="center" wrapText="1"/>
    </xf>
    <xf numFmtId="0" fontId="31" fillId="0" borderId="2" xfId="4" applyFont="1" applyBorder="1" applyAlignment="1">
      <alignment horizontal="distributed" vertical="center"/>
    </xf>
    <xf numFmtId="41" fontId="32" fillId="3" borderId="12" xfId="2" applyNumberFormat="1" applyFont="1" applyFill="1" applyBorder="1" applyAlignment="1">
      <alignment horizontal="right" vertical="center"/>
    </xf>
    <xf numFmtId="41" fontId="32" fillId="3" borderId="13" xfId="2" applyNumberFormat="1" applyFont="1" applyFill="1" applyBorder="1" applyAlignment="1">
      <alignment horizontal="right" vertical="center"/>
    </xf>
    <xf numFmtId="41" fontId="32" fillId="3" borderId="15" xfId="2" applyNumberFormat="1" applyFont="1" applyFill="1" applyBorder="1" applyAlignment="1">
      <alignment horizontal="right" vertical="center"/>
    </xf>
    <xf numFmtId="0" fontId="31" fillId="0" borderId="3" xfId="4" applyFont="1" applyBorder="1" applyAlignment="1">
      <alignment horizontal="distributed" vertical="center"/>
    </xf>
    <xf numFmtId="176" fontId="32" fillId="0" borderId="17" xfId="5" applyNumberFormat="1" applyFont="1" applyFill="1" applyBorder="1" applyAlignment="1" applyProtection="1">
      <alignment horizontal="right" vertical="center" shrinkToFit="1"/>
      <protection locked="0"/>
    </xf>
    <xf numFmtId="176" fontId="32" fillId="0" borderId="18" xfId="5" applyNumberFormat="1" applyFont="1" applyFill="1" applyBorder="1" applyAlignment="1" applyProtection="1">
      <alignment horizontal="right" vertical="center" shrinkToFit="1"/>
      <protection locked="0"/>
    </xf>
    <xf numFmtId="176" fontId="32" fillId="0" borderId="20" xfId="5" applyNumberFormat="1" applyFont="1" applyFill="1" applyBorder="1" applyAlignment="1" applyProtection="1">
      <alignment horizontal="right" vertical="center" shrinkToFit="1"/>
      <protection locked="0"/>
    </xf>
    <xf numFmtId="0" fontId="31" fillId="0" borderId="4" xfId="4" applyFont="1" applyBorder="1" applyAlignment="1">
      <alignment horizontal="distributed" vertical="center"/>
    </xf>
    <xf numFmtId="176" fontId="32" fillId="0" borderId="22" xfId="5" applyNumberFormat="1" applyFont="1" applyFill="1" applyBorder="1" applyAlignment="1" applyProtection="1">
      <alignment horizontal="right" vertical="center" shrinkToFit="1"/>
      <protection locked="0"/>
    </xf>
    <xf numFmtId="176" fontId="32" fillId="0" borderId="23" xfId="5" applyNumberFormat="1" applyFont="1" applyBorder="1" applyAlignment="1" applyProtection="1">
      <alignment horizontal="right" vertical="center" shrinkToFit="1"/>
      <protection locked="0"/>
    </xf>
    <xf numFmtId="176" fontId="32" fillId="0" borderId="23" xfId="5" applyNumberFormat="1" applyFont="1" applyFill="1" applyBorder="1" applyAlignment="1" applyProtection="1">
      <alignment horizontal="right" vertical="center" shrinkToFit="1"/>
      <protection locked="0"/>
    </xf>
    <xf numFmtId="176" fontId="32" fillId="0" borderId="25" xfId="5" applyNumberFormat="1" applyFont="1" applyBorder="1" applyAlignment="1" applyProtection="1">
      <alignment horizontal="right" vertical="center" shrinkToFit="1"/>
      <protection locked="0"/>
    </xf>
    <xf numFmtId="176" fontId="32" fillId="0" borderId="22" xfId="5" applyNumberFormat="1" applyFont="1" applyBorder="1" applyAlignment="1" applyProtection="1">
      <alignment horizontal="right" vertical="center" shrinkToFit="1"/>
      <protection locked="0"/>
    </xf>
    <xf numFmtId="176" fontId="32" fillId="0" borderId="26" xfId="5" applyNumberFormat="1" applyFont="1" applyBorder="1" applyAlignment="1" applyProtection="1">
      <alignment horizontal="right" vertical="center" shrinkToFit="1"/>
      <protection locked="0"/>
    </xf>
    <xf numFmtId="176" fontId="32" fillId="0" borderId="18" xfId="5" applyNumberFormat="1" applyFont="1" applyBorder="1" applyAlignment="1" applyProtection="1">
      <alignment horizontal="right" vertical="center" shrinkToFit="1"/>
      <protection locked="0"/>
    </xf>
    <xf numFmtId="0" fontId="31" fillId="0" borderId="5" xfId="4" applyFont="1" applyBorder="1" applyAlignment="1">
      <alignment horizontal="distributed" vertical="center"/>
    </xf>
    <xf numFmtId="176" fontId="32" fillId="0" borderId="28" xfId="5" applyNumberFormat="1" applyFont="1" applyBorder="1" applyAlignment="1" applyProtection="1">
      <alignment horizontal="right" vertical="center" shrinkToFit="1"/>
      <protection locked="0"/>
    </xf>
    <xf numFmtId="176" fontId="32" fillId="0" borderId="29" xfId="5" applyNumberFormat="1" applyFont="1" applyBorder="1" applyAlignment="1" applyProtection="1">
      <alignment horizontal="right" vertical="center" shrinkToFit="1"/>
      <protection locked="0"/>
    </xf>
    <xf numFmtId="176" fontId="32" fillId="0" borderId="31" xfId="5" applyNumberFormat="1" applyFont="1" applyBorder="1" applyAlignment="1" applyProtection="1">
      <alignment horizontal="right" vertical="center" shrinkToFit="1"/>
      <protection locked="0"/>
    </xf>
    <xf numFmtId="0" fontId="13" fillId="0" borderId="0" xfId="4" applyFont="1" applyAlignment="1"/>
    <xf numFmtId="176" fontId="32" fillId="2" borderId="32" xfId="4" applyNumberFormat="1" applyFont="1" applyFill="1" applyBorder="1" applyAlignment="1">
      <alignment horizontal="right" vertical="center"/>
    </xf>
    <xf numFmtId="176" fontId="32" fillId="2" borderId="16" xfId="4" applyNumberFormat="1" applyFont="1" applyFill="1" applyBorder="1" applyAlignment="1">
      <alignment horizontal="right" vertical="center"/>
    </xf>
    <xf numFmtId="176" fontId="32" fillId="2" borderId="21" xfId="4" applyNumberFormat="1" applyFont="1" applyFill="1" applyBorder="1" applyAlignment="1">
      <alignment horizontal="right" vertical="center"/>
    </xf>
    <xf numFmtId="176" fontId="32" fillId="2" borderId="27" xfId="4" applyNumberFormat="1" applyFont="1" applyFill="1" applyBorder="1" applyAlignment="1">
      <alignment horizontal="right" vertical="center"/>
    </xf>
    <xf numFmtId="0" fontId="7" fillId="0" borderId="0" xfId="6" applyFont="1">
      <alignment vertical="center"/>
    </xf>
    <xf numFmtId="0" fontId="20" fillId="0" borderId="0" xfId="6" applyFont="1">
      <alignment vertical="center"/>
    </xf>
    <xf numFmtId="0" fontId="20" fillId="0" borderId="33" xfId="6" applyFont="1" applyBorder="1" applyAlignment="1">
      <alignment horizontal="center" vertical="center"/>
    </xf>
    <xf numFmtId="0" fontId="22" fillId="0" borderId="0" xfId="6" applyFont="1">
      <alignment vertical="center"/>
    </xf>
    <xf numFmtId="0" fontId="23" fillId="0" borderId="0" xfId="6" applyFont="1" applyAlignment="1">
      <alignment horizontal="right" vertical="center"/>
    </xf>
    <xf numFmtId="0" fontId="8" fillId="0" borderId="0" xfId="6" applyFont="1">
      <alignment vertical="center"/>
    </xf>
    <xf numFmtId="58" fontId="23" fillId="0" borderId="0" xfId="6" applyNumberFormat="1" applyFont="1">
      <alignment vertical="center"/>
    </xf>
    <xf numFmtId="58" fontId="23" fillId="0" borderId="0" xfId="6" applyNumberFormat="1" applyFont="1" applyProtection="1">
      <alignment vertical="center"/>
      <protection locked="0"/>
    </xf>
    <xf numFmtId="58" fontId="23" fillId="0" borderId="0" xfId="6" applyNumberFormat="1" applyFont="1" applyAlignment="1" applyProtection="1">
      <alignment horizontal="right" vertical="center"/>
      <protection locked="0"/>
    </xf>
    <xf numFmtId="0" fontId="20" fillId="0" borderId="0" xfId="6" applyFont="1" applyAlignment="1">
      <alignment horizontal="center" vertical="center" shrinkToFit="1"/>
    </xf>
    <xf numFmtId="0" fontId="8" fillId="0" borderId="1" xfId="6" applyFont="1" applyBorder="1" applyAlignment="1"/>
    <xf numFmtId="0" fontId="13" fillId="0" borderId="6" xfId="6" applyFont="1" applyBorder="1" applyAlignment="1">
      <alignment horizontal="distributed" vertical="center" wrapText="1"/>
    </xf>
    <xf numFmtId="0" fontId="24" fillId="0" borderId="34" xfId="3" applyFont="1" applyBorder="1" applyAlignment="1">
      <alignment horizontal="distributed" vertical="center" wrapText="1"/>
    </xf>
    <xf numFmtId="0" fontId="24" fillId="0" borderId="35" xfId="3" applyFont="1" applyBorder="1" applyAlignment="1">
      <alignment horizontal="distributed" vertical="center" wrapText="1"/>
    </xf>
    <xf numFmtId="0" fontId="20" fillId="0" borderId="0" xfId="6" applyFont="1" applyAlignment="1"/>
    <xf numFmtId="0" fontId="13" fillId="0" borderId="2" xfId="6" applyFont="1" applyBorder="1" applyAlignment="1">
      <alignment horizontal="distributed" vertical="center"/>
    </xf>
    <xf numFmtId="176" fontId="4" fillId="2" borderId="32" xfId="6" applyNumberFormat="1" applyFont="1" applyFill="1" applyBorder="1">
      <alignment vertical="center"/>
    </xf>
    <xf numFmtId="41" fontId="4" fillId="3" borderId="36" xfId="2" applyNumberFormat="1" applyFont="1" applyFill="1" applyBorder="1" applyAlignment="1">
      <alignment horizontal="right" vertical="center"/>
    </xf>
    <xf numFmtId="41" fontId="4" fillId="3" borderId="37" xfId="2" applyNumberFormat="1" applyFont="1" applyFill="1" applyBorder="1" applyAlignment="1">
      <alignment horizontal="right" vertical="center"/>
    </xf>
    <xf numFmtId="0" fontId="12" fillId="0" borderId="0" xfId="6" applyFont="1">
      <alignment vertical="center"/>
    </xf>
    <xf numFmtId="0" fontId="24" fillId="0" borderId="3" xfId="6" applyFont="1" applyBorder="1" applyAlignment="1">
      <alignment horizontal="distributed" vertical="center"/>
    </xf>
    <xf numFmtId="176" fontId="4" fillId="2" borderId="16" xfId="6" applyNumberFormat="1" applyFont="1" applyFill="1" applyBorder="1">
      <alignment vertical="center"/>
    </xf>
    <xf numFmtId="176" fontId="4" fillId="0" borderId="17" xfId="7" applyNumberFormat="1" applyFont="1" applyFill="1" applyBorder="1" applyAlignment="1" applyProtection="1">
      <alignment horizontal="right" vertical="center" shrinkToFit="1"/>
      <protection locked="0"/>
    </xf>
    <xf numFmtId="176" fontId="4" fillId="0" borderId="18" xfId="7" applyNumberFormat="1" applyFont="1" applyFill="1" applyBorder="1" applyAlignment="1" applyProtection="1">
      <alignment horizontal="right" vertical="center" shrinkToFit="1"/>
      <protection locked="0"/>
    </xf>
    <xf numFmtId="176" fontId="4" fillId="0" borderId="38" xfId="7" applyNumberFormat="1" applyFont="1" applyFill="1" applyBorder="1" applyAlignment="1" applyProtection="1">
      <alignment horizontal="right" vertical="center" shrinkToFit="1"/>
      <protection locked="0"/>
    </xf>
    <xf numFmtId="176" fontId="4" fillId="0" borderId="39" xfId="7" applyNumberFormat="1" applyFont="1" applyFill="1" applyBorder="1" applyAlignment="1" applyProtection="1">
      <alignment horizontal="right" vertical="center" shrinkToFit="1"/>
      <protection locked="0"/>
    </xf>
    <xf numFmtId="0" fontId="3" fillId="0" borderId="0" xfId="6" applyFont="1">
      <alignment vertical="center"/>
    </xf>
    <xf numFmtId="0" fontId="24" fillId="0" borderId="4" xfId="6" applyFont="1" applyBorder="1" applyAlignment="1">
      <alignment horizontal="distributed" vertical="center"/>
    </xf>
    <xf numFmtId="176" fontId="4" fillId="2" borderId="21" xfId="6" applyNumberFormat="1" applyFont="1" applyFill="1" applyBorder="1">
      <alignment vertical="center"/>
    </xf>
    <xf numFmtId="176" fontId="4" fillId="0" borderId="22" xfId="7" applyNumberFormat="1" applyFont="1" applyFill="1" applyBorder="1" applyAlignment="1" applyProtection="1">
      <alignment horizontal="right" vertical="center" shrinkToFit="1"/>
      <protection locked="0"/>
    </xf>
    <xf numFmtId="176" fontId="4" fillId="0" borderId="23" xfId="7" applyNumberFormat="1" applyFont="1" applyBorder="1" applyAlignment="1" applyProtection="1">
      <alignment horizontal="right" vertical="center" shrinkToFit="1"/>
      <protection locked="0"/>
    </xf>
    <xf numFmtId="176" fontId="4" fillId="0" borderId="23" xfId="7" applyNumberFormat="1" applyFont="1" applyFill="1" applyBorder="1" applyAlignment="1" applyProtection="1">
      <alignment horizontal="right" vertical="center" shrinkToFit="1"/>
      <protection locked="0"/>
    </xf>
    <xf numFmtId="176" fontId="4" fillId="0" borderId="40" xfId="7" applyNumberFormat="1" applyFont="1" applyBorder="1" applyAlignment="1" applyProtection="1">
      <alignment horizontal="right" vertical="center" shrinkToFit="1"/>
      <protection locked="0"/>
    </xf>
    <xf numFmtId="176" fontId="4" fillId="0" borderId="41" xfId="7" applyNumberFormat="1" applyFont="1" applyBorder="1" applyAlignment="1" applyProtection="1">
      <alignment horizontal="right" vertical="center" shrinkToFit="1"/>
      <protection locked="0"/>
    </xf>
    <xf numFmtId="176" fontId="4" fillId="0" borderId="22" xfId="7" applyNumberFormat="1" applyFont="1" applyBorder="1" applyAlignment="1" applyProtection="1">
      <alignment horizontal="right" vertical="center" shrinkToFit="1"/>
      <protection locked="0"/>
    </xf>
    <xf numFmtId="176" fontId="4" fillId="0" borderId="26" xfId="7" applyNumberFormat="1" applyFont="1" applyBorder="1" applyAlignment="1" applyProtection="1">
      <alignment horizontal="right" vertical="center" shrinkToFit="1"/>
      <protection locked="0"/>
    </xf>
    <xf numFmtId="176" fontId="4" fillId="0" borderId="18" xfId="7" applyNumberFormat="1" applyFont="1" applyBorder="1" applyAlignment="1" applyProtection="1">
      <alignment horizontal="right" vertical="center" shrinkToFit="1"/>
      <protection locked="0"/>
    </xf>
    <xf numFmtId="0" fontId="24" fillId="0" borderId="5" xfId="6" applyFont="1" applyBorder="1" applyAlignment="1">
      <alignment horizontal="distributed" vertical="center"/>
    </xf>
    <xf numFmtId="176" fontId="4" fillId="2" borderId="27" xfId="6" applyNumberFormat="1" applyFont="1" applyFill="1" applyBorder="1">
      <alignment vertical="center"/>
    </xf>
    <xf numFmtId="176" fontId="4" fillId="0" borderId="28" xfId="7" applyNumberFormat="1" applyFont="1" applyBorder="1" applyAlignment="1" applyProtection="1">
      <alignment horizontal="right" vertical="center" shrinkToFit="1"/>
      <protection locked="0"/>
    </xf>
    <xf numFmtId="176" fontId="4" fillId="0" borderId="29" xfId="7" applyNumberFormat="1" applyFont="1" applyBorder="1" applyAlignment="1" applyProtection="1">
      <alignment horizontal="right" vertical="center" shrinkToFit="1"/>
      <protection locked="0"/>
    </xf>
    <xf numFmtId="176" fontId="4" fillId="0" borderId="42" xfId="7" applyNumberFormat="1" applyFont="1" applyBorder="1" applyAlignment="1" applyProtection="1">
      <alignment horizontal="right" vertical="center" shrinkToFit="1"/>
      <protection locked="0"/>
    </xf>
    <xf numFmtId="176" fontId="4" fillId="0" borderId="43" xfId="7" applyNumberFormat="1" applyFont="1" applyBorder="1" applyAlignment="1" applyProtection="1">
      <alignment horizontal="right" vertical="center" shrinkToFit="1"/>
      <protection locked="0"/>
    </xf>
    <xf numFmtId="0" fontId="7" fillId="0" borderId="0" xfId="6" applyFont="1" applyAlignment="1"/>
    <xf numFmtId="0" fontId="3" fillId="0" borderId="0" xfId="6" applyFont="1" applyAlignment="1"/>
    <xf numFmtId="0" fontId="5" fillId="0" borderId="0" xfId="6" applyFont="1" applyAlignment="1"/>
    <xf numFmtId="0" fontId="5" fillId="0" borderId="0" xfId="6" applyFont="1" applyAlignment="1">
      <alignment horizontal="right"/>
    </xf>
    <xf numFmtId="0" fontId="12" fillId="0" borderId="0" xfId="6" applyFont="1" applyAlignment="1"/>
    <xf numFmtId="0" fontId="4" fillId="0" borderId="0" xfId="6" applyFont="1" applyAlignment="1"/>
  </cellXfs>
  <cellStyles count="8">
    <cellStyle name="桁区切り" xfId="1" builtinId="6"/>
    <cellStyle name="桁区切り 2" xfId="5" xr:uid="{EB3DBF22-E15C-4622-A3F2-28DA4C9BF976}"/>
    <cellStyle name="桁区切り 3" xfId="7" xr:uid="{FD25E258-BCD0-4AB4-9DC9-40D18A33DD85}"/>
    <cellStyle name="標準" xfId="0" builtinId="0"/>
    <cellStyle name="標準 2" xfId="2" xr:uid="{00000000-0005-0000-0000-000002000000}"/>
    <cellStyle name="標準 3" xfId="4" xr:uid="{DC297C38-8AC7-45B6-85D6-FFCAFC87B615}"/>
    <cellStyle name="標準 4" xfId="6" xr:uid="{B66B38D8-508F-4792-90CF-3D64424286AF}"/>
    <cellStyle name="標準_08-99-04-0(1)"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38</xdr:col>
      <xdr:colOff>457200</xdr:colOff>
      <xdr:row>0</xdr:row>
      <xdr:rowOff>33338</xdr:rowOff>
    </xdr:from>
    <xdr:to>
      <xdr:col>38</xdr:col>
      <xdr:colOff>1176336</xdr:colOff>
      <xdr:row>1</xdr:row>
      <xdr:rowOff>0</xdr:rowOff>
    </xdr:to>
    <xdr:sp macro="" textlink="">
      <xdr:nvSpPr>
        <xdr:cNvPr id="2" name="Text Box 157">
          <a:extLst>
            <a:ext uri="{FF2B5EF4-FFF2-40B4-BE49-F238E27FC236}">
              <a16:creationId xmlns:a16="http://schemas.microsoft.com/office/drawing/2014/main" id="{F1C3E3B6-5D8F-BCA0-F14A-7835EF7D2C38}"/>
            </a:ext>
          </a:extLst>
        </xdr:cNvPr>
        <xdr:cNvSpPr txBox="1">
          <a:spLocks noChangeArrowheads="1"/>
        </xdr:cNvSpPr>
      </xdr:nvSpPr>
      <xdr:spPr bwMode="auto">
        <a:xfrm>
          <a:off x="46015275" y="33338"/>
          <a:ext cx="719136" cy="271462"/>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000000"/>
              </a:solidFill>
              <a:latin typeface="ＭＳ ゴシック"/>
              <a:ea typeface="ＭＳ ゴシック"/>
            </a:rPr>
            <a:t>資料４</a:t>
          </a: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95250</xdr:colOff>
      <xdr:row>0</xdr:row>
      <xdr:rowOff>142875</xdr:rowOff>
    </xdr:from>
    <xdr:to>
      <xdr:col>38</xdr:col>
      <xdr:colOff>1063625</xdr:colOff>
      <xdr:row>1</xdr:row>
      <xdr:rowOff>63500</xdr:rowOff>
    </xdr:to>
    <xdr:sp macro="" textlink="">
      <xdr:nvSpPr>
        <xdr:cNvPr id="2" name="Text Box 1">
          <a:extLst>
            <a:ext uri="{FF2B5EF4-FFF2-40B4-BE49-F238E27FC236}">
              <a16:creationId xmlns:a16="http://schemas.microsoft.com/office/drawing/2014/main" id="{37821065-3A95-C422-9B1C-E52248F63C18}"/>
            </a:ext>
          </a:extLst>
        </xdr:cNvPr>
        <xdr:cNvSpPr txBox="1">
          <a:spLocks noChangeArrowheads="1"/>
        </xdr:cNvSpPr>
      </xdr:nvSpPr>
      <xdr:spPr bwMode="auto">
        <a:xfrm>
          <a:off x="45653325" y="142875"/>
          <a:ext cx="968375" cy="22542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ゴシック"/>
              <a:ea typeface="ＭＳ ゴシック"/>
            </a:rPr>
            <a:t>資料４</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95250</xdr:colOff>
      <xdr:row>0</xdr:row>
      <xdr:rowOff>142875</xdr:rowOff>
    </xdr:from>
    <xdr:to>
      <xdr:col>38</xdr:col>
      <xdr:colOff>1063625</xdr:colOff>
      <xdr:row>1</xdr:row>
      <xdr:rowOff>63500</xdr:rowOff>
    </xdr:to>
    <xdr:sp macro="" textlink="">
      <xdr:nvSpPr>
        <xdr:cNvPr id="2" name="Text Box 1">
          <a:extLst>
            <a:ext uri="{FF2B5EF4-FFF2-40B4-BE49-F238E27FC236}">
              <a16:creationId xmlns:a16="http://schemas.microsoft.com/office/drawing/2014/main" id="{1214DF6B-6F97-451F-DC73-E90889140C51}"/>
            </a:ext>
          </a:extLst>
        </xdr:cNvPr>
        <xdr:cNvSpPr txBox="1">
          <a:spLocks noChangeArrowheads="1"/>
        </xdr:cNvSpPr>
      </xdr:nvSpPr>
      <xdr:spPr bwMode="auto">
        <a:xfrm>
          <a:off x="45653325" y="142875"/>
          <a:ext cx="968375" cy="22542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ゴシック"/>
              <a:ea typeface="ＭＳ ゴシック"/>
            </a:rPr>
            <a:t>資料４</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95250</xdr:colOff>
      <xdr:row>0</xdr:row>
      <xdr:rowOff>142875</xdr:rowOff>
    </xdr:from>
    <xdr:to>
      <xdr:col>38</xdr:col>
      <xdr:colOff>1063625</xdr:colOff>
      <xdr:row>1</xdr:row>
      <xdr:rowOff>63500</xdr:rowOff>
    </xdr:to>
    <xdr:sp macro="" textlink="">
      <xdr:nvSpPr>
        <xdr:cNvPr id="2" name="Text Box 1">
          <a:extLst>
            <a:ext uri="{FF2B5EF4-FFF2-40B4-BE49-F238E27FC236}">
              <a16:creationId xmlns:a16="http://schemas.microsoft.com/office/drawing/2014/main" id="{C29507A0-4FA8-784D-2AFA-783BAEDC479D}"/>
            </a:ext>
          </a:extLst>
        </xdr:cNvPr>
        <xdr:cNvSpPr txBox="1">
          <a:spLocks noChangeArrowheads="1"/>
        </xdr:cNvSpPr>
      </xdr:nvSpPr>
      <xdr:spPr bwMode="auto">
        <a:xfrm>
          <a:off x="45653325" y="142875"/>
          <a:ext cx="968375" cy="22542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ゴシック"/>
              <a:ea typeface="ＭＳ ゴシック"/>
            </a:rPr>
            <a:t>資料４</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95250</xdr:colOff>
      <xdr:row>0</xdr:row>
      <xdr:rowOff>142875</xdr:rowOff>
    </xdr:from>
    <xdr:to>
      <xdr:col>36</xdr:col>
      <xdr:colOff>1063625</xdr:colOff>
      <xdr:row>1</xdr:row>
      <xdr:rowOff>63500</xdr:rowOff>
    </xdr:to>
    <xdr:sp macro="" textlink="">
      <xdr:nvSpPr>
        <xdr:cNvPr id="2" name="Text Box 1">
          <a:extLst>
            <a:ext uri="{FF2B5EF4-FFF2-40B4-BE49-F238E27FC236}">
              <a16:creationId xmlns:a16="http://schemas.microsoft.com/office/drawing/2014/main" id="{117363A0-AD6C-FB8F-543D-E8A5089D7FAF}"/>
            </a:ext>
          </a:extLst>
        </xdr:cNvPr>
        <xdr:cNvSpPr txBox="1">
          <a:spLocks noChangeArrowheads="1"/>
        </xdr:cNvSpPr>
      </xdr:nvSpPr>
      <xdr:spPr bwMode="auto">
        <a:xfrm>
          <a:off x="43272075" y="142875"/>
          <a:ext cx="968375" cy="22542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ゴシック"/>
              <a:ea typeface="ＭＳ ゴシック"/>
            </a:rPr>
            <a:t>資料４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95250</xdr:colOff>
      <xdr:row>0</xdr:row>
      <xdr:rowOff>142875</xdr:rowOff>
    </xdr:from>
    <xdr:to>
      <xdr:col>34</xdr:col>
      <xdr:colOff>1063625</xdr:colOff>
      <xdr:row>1</xdr:row>
      <xdr:rowOff>63500</xdr:rowOff>
    </xdr:to>
    <xdr:sp macro="" textlink="">
      <xdr:nvSpPr>
        <xdr:cNvPr id="2" name="Text Box 1">
          <a:extLst>
            <a:ext uri="{FF2B5EF4-FFF2-40B4-BE49-F238E27FC236}">
              <a16:creationId xmlns:a16="http://schemas.microsoft.com/office/drawing/2014/main" id="{8F753329-3EBA-7C09-FF9A-D2463FAB57FE}"/>
            </a:ext>
          </a:extLst>
        </xdr:cNvPr>
        <xdr:cNvSpPr txBox="1">
          <a:spLocks noChangeArrowheads="1"/>
        </xdr:cNvSpPr>
      </xdr:nvSpPr>
      <xdr:spPr bwMode="auto">
        <a:xfrm>
          <a:off x="40890825" y="142875"/>
          <a:ext cx="968375" cy="22542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ゴシック"/>
              <a:ea typeface="ＭＳ ゴシック"/>
            </a:rPr>
            <a:t>資料４</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33</xdr:col>
      <xdr:colOff>95250</xdr:colOff>
      <xdr:row>0</xdr:row>
      <xdr:rowOff>142875</xdr:rowOff>
    </xdr:from>
    <xdr:to>
      <xdr:col>33</xdr:col>
      <xdr:colOff>1063625</xdr:colOff>
      <xdr:row>1</xdr:row>
      <xdr:rowOff>63500</xdr:rowOff>
    </xdr:to>
    <xdr:sp macro="" textlink="">
      <xdr:nvSpPr>
        <xdr:cNvPr id="2" name="Text Box 1">
          <a:extLst>
            <a:ext uri="{FF2B5EF4-FFF2-40B4-BE49-F238E27FC236}">
              <a16:creationId xmlns:a16="http://schemas.microsoft.com/office/drawing/2014/main" id="{8B9FBE85-297B-3F56-5D2D-58BE2707EC1A}"/>
            </a:ext>
          </a:extLst>
        </xdr:cNvPr>
        <xdr:cNvSpPr txBox="1">
          <a:spLocks noChangeArrowheads="1"/>
        </xdr:cNvSpPr>
      </xdr:nvSpPr>
      <xdr:spPr bwMode="auto">
        <a:xfrm>
          <a:off x="39700200" y="142875"/>
          <a:ext cx="968375" cy="22542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ゴシック"/>
              <a:ea typeface="ＭＳ ゴシック"/>
            </a:rPr>
            <a:t>資料４</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D53A7-DA5B-4F0C-A30B-588004B6F04D}">
  <dimension ref="A1:AM105"/>
  <sheetViews>
    <sheetView tabSelected="1" view="pageBreakPreview" zoomScale="70" zoomScaleNormal="60" zoomScaleSheetLayoutView="70" workbookViewId="0">
      <selection activeCell="A2" sqref="A2"/>
    </sheetView>
  </sheetViews>
  <sheetFormatPr defaultColWidth="8.6640625" defaultRowHeight="13.5" x14ac:dyDescent="0.15"/>
  <cols>
    <col min="1" max="1" width="20.83203125" style="227" customWidth="1"/>
    <col min="2" max="2" width="20.83203125" style="228" customWidth="1"/>
    <col min="3" max="15" width="20.83203125" style="231" customWidth="1"/>
    <col min="16" max="16" width="26.33203125" style="231" bestFit="1" customWidth="1"/>
    <col min="17" max="39" width="20.83203125" style="231" customWidth="1"/>
    <col min="40" max="40" width="12.33203125" style="231" bestFit="1" customWidth="1"/>
    <col min="41" max="256" width="8.6640625" style="231"/>
    <col min="257" max="271" width="20.83203125" style="231" customWidth="1"/>
    <col min="272" max="272" width="26.33203125" style="231" bestFit="1" customWidth="1"/>
    <col min="273" max="295" width="20.83203125" style="231" customWidth="1"/>
    <col min="296" max="296" width="12.33203125" style="231" bestFit="1" customWidth="1"/>
    <col min="297" max="512" width="8.6640625" style="231"/>
    <col min="513" max="527" width="20.83203125" style="231" customWidth="1"/>
    <col min="528" max="528" width="26.33203125" style="231" bestFit="1" customWidth="1"/>
    <col min="529" max="551" width="20.83203125" style="231" customWidth="1"/>
    <col min="552" max="552" width="12.33203125" style="231" bestFit="1" customWidth="1"/>
    <col min="553" max="768" width="8.6640625" style="231"/>
    <col min="769" max="783" width="20.83203125" style="231" customWidth="1"/>
    <col min="784" max="784" width="26.33203125" style="231" bestFit="1" customWidth="1"/>
    <col min="785" max="807" width="20.83203125" style="231" customWidth="1"/>
    <col min="808" max="808" width="12.33203125" style="231" bestFit="1" customWidth="1"/>
    <col min="809" max="1024" width="8.6640625" style="231"/>
    <col min="1025" max="1039" width="20.83203125" style="231" customWidth="1"/>
    <col min="1040" max="1040" width="26.33203125" style="231" bestFit="1" customWidth="1"/>
    <col min="1041" max="1063" width="20.83203125" style="231" customWidth="1"/>
    <col min="1064" max="1064" width="12.33203125" style="231" bestFit="1" customWidth="1"/>
    <col min="1065" max="1280" width="8.6640625" style="231"/>
    <col min="1281" max="1295" width="20.83203125" style="231" customWidth="1"/>
    <col min="1296" max="1296" width="26.33203125" style="231" bestFit="1" customWidth="1"/>
    <col min="1297" max="1319" width="20.83203125" style="231" customWidth="1"/>
    <col min="1320" max="1320" width="12.33203125" style="231" bestFit="1" customWidth="1"/>
    <col min="1321" max="1536" width="8.6640625" style="231"/>
    <col min="1537" max="1551" width="20.83203125" style="231" customWidth="1"/>
    <col min="1552" max="1552" width="26.33203125" style="231" bestFit="1" customWidth="1"/>
    <col min="1553" max="1575" width="20.83203125" style="231" customWidth="1"/>
    <col min="1576" max="1576" width="12.33203125" style="231" bestFit="1" customWidth="1"/>
    <col min="1577" max="1792" width="8.6640625" style="231"/>
    <col min="1793" max="1807" width="20.83203125" style="231" customWidth="1"/>
    <col min="1808" max="1808" width="26.33203125" style="231" bestFit="1" customWidth="1"/>
    <col min="1809" max="1831" width="20.83203125" style="231" customWidth="1"/>
    <col min="1832" max="1832" width="12.33203125" style="231" bestFit="1" customWidth="1"/>
    <col min="1833" max="2048" width="8.6640625" style="231"/>
    <col min="2049" max="2063" width="20.83203125" style="231" customWidth="1"/>
    <col min="2064" max="2064" width="26.33203125" style="231" bestFit="1" customWidth="1"/>
    <col min="2065" max="2087" width="20.83203125" style="231" customWidth="1"/>
    <col min="2088" max="2088" width="12.33203125" style="231" bestFit="1" customWidth="1"/>
    <col min="2089" max="2304" width="8.6640625" style="231"/>
    <col min="2305" max="2319" width="20.83203125" style="231" customWidth="1"/>
    <col min="2320" max="2320" width="26.33203125" style="231" bestFit="1" customWidth="1"/>
    <col min="2321" max="2343" width="20.83203125" style="231" customWidth="1"/>
    <col min="2344" max="2344" width="12.33203125" style="231" bestFit="1" customWidth="1"/>
    <col min="2345" max="2560" width="8.6640625" style="231"/>
    <col min="2561" max="2575" width="20.83203125" style="231" customWidth="1"/>
    <col min="2576" max="2576" width="26.33203125" style="231" bestFit="1" customWidth="1"/>
    <col min="2577" max="2599" width="20.83203125" style="231" customWidth="1"/>
    <col min="2600" max="2600" width="12.33203125" style="231" bestFit="1" customWidth="1"/>
    <col min="2601" max="2816" width="8.6640625" style="231"/>
    <col min="2817" max="2831" width="20.83203125" style="231" customWidth="1"/>
    <col min="2832" max="2832" width="26.33203125" style="231" bestFit="1" customWidth="1"/>
    <col min="2833" max="2855" width="20.83203125" style="231" customWidth="1"/>
    <col min="2856" max="2856" width="12.33203125" style="231" bestFit="1" customWidth="1"/>
    <col min="2857" max="3072" width="8.6640625" style="231"/>
    <col min="3073" max="3087" width="20.83203125" style="231" customWidth="1"/>
    <col min="3088" max="3088" width="26.33203125" style="231" bestFit="1" customWidth="1"/>
    <col min="3089" max="3111" width="20.83203125" style="231" customWidth="1"/>
    <col min="3112" max="3112" width="12.33203125" style="231" bestFit="1" customWidth="1"/>
    <col min="3113" max="3328" width="8.6640625" style="231"/>
    <col min="3329" max="3343" width="20.83203125" style="231" customWidth="1"/>
    <col min="3344" max="3344" width="26.33203125" style="231" bestFit="1" customWidth="1"/>
    <col min="3345" max="3367" width="20.83203125" style="231" customWidth="1"/>
    <col min="3368" max="3368" width="12.33203125" style="231" bestFit="1" customWidth="1"/>
    <col min="3369" max="3584" width="8.6640625" style="231"/>
    <col min="3585" max="3599" width="20.83203125" style="231" customWidth="1"/>
    <col min="3600" max="3600" width="26.33203125" style="231" bestFit="1" customWidth="1"/>
    <col min="3601" max="3623" width="20.83203125" style="231" customWidth="1"/>
    <col min="3624" max="3624" width="12.33203125" style="231" bestFit="1" customWidth="1"/>
    <col min="3625" max="3840" width="8.6640625" style="231"/>
    <col min="3841" max="3855" width="20.83203125" style="231" customWidth="1"/>
    <col min="3856" max="3856" width="26.33203125" style="231" bestFit="1" customWidth="1"/>
    <col min="3857" max="3879" width="20.83203125" style="231" customWidth="1"/>
    <col min="3880" max="3880" width="12.33203125" style="231" bestFit="1" customWidth="1"/>
    <col min="3881" max="4096" width="8.6640625" style="231"/>
    <col min="4097" max="4111" width="20.83203125" style="231" customWidth="1"/>
    <col min="4112" max="4112" width="26.33203125" style="231" bestFit="1" customWidth="1"/>
    <col min="4113" max="4135" width="20.83203125" style="231" customWidth="1"/>
    <col min="4136" max="4136" width="12.33203125" style="231" bestFit="1" customWidth="1"/>
    <col min="4137" max="4352" width="8.6640625" style="231"/>
    <col min="4353" max="4367" width="20.83203125" style="231" customWidth="1"/>
    <col min="4368" max="4368" width="26.33203125" style="231" bestFit="1" customWidth="1"/>
    <col min="4369" max="4391" width="20.83203125" style="231" customWidth="1"/>
    <col min="4392" max="4392" width="12.33203125" style="231" bestFit="1" customWidth="1"/>
    <col min="4393" max="4608" width="8.6640625" style="231"/>
    <col min="4609" max="4623" width="20.83203125" style="231" customWidth="1"/>
    <col min="4624" max="4624" width="26.33203125" style="231" bestFit="1" customWidth="1"/>
    <col min="4625" max="4647" width="20.83203125" style="231" customWidth="1"/>
    <col min="4648" max="4648" width="12.33203125" style="231" bestFit="1" customWidth="1"/>
    <col min="4649" max="4864" width="8.6640625" style="231"/>
    <col min="4865" max="4879" width="20.83203125" style="231" customWidth="1"/>
    <col min="4880" max="4880" width="26.33203125" style="231" bestFit="1" customWidth="1"/>
    <col min="4881" max="4903" width="20.83203125" style="231" customWidth="1"/>
    <col min="4904" max="4904" width="12.33203125" style="231" bestFit="1" customWidth="1"/>
    <col min="4905" max="5120" width="8.6640625" style="231"/>
    <col min="5121" max="5135" width="20.83203125" style="231" customWidth="1"/>
    <col min="5136" max="5136" width="26.33203125" style="231" bestFit="1" customWidth="1"/>
    <col min="5137" max="5159" width="20.83203125" style="231" customWidth="1"/>
    <col min="5160" max="5160" width="12.33203125" style="231" bestFit="1" customWidth="1"/>
    <col min="5161" max="5376" width="8.6640625" style="231"/>
    <col min="5377" max="5391" width="20.83203125" style="231" customWidth="1"/>
    <col min="5392" max="5392" width="26.33203125" style="231" bestFit="1" customWidth="1"/>
    <col min="5393" max="5415" width="20.83203125" style="231" customWidth="1"/>
    <col min="5416" max="5416" width="12.33203125" style="231" bestFit="1" customWidth="1"/>
    <col min="5417" max="5632" width="8.6640625" style="231"/>
    <col min="5633" max="5647" width="20.83203125" style="231" customWidth="1"/>
    <col min="5648" max="5648" width="26.33203125" style="231" bestFit="1" customWidth="1"/>
    <col min="5649" max="5671" width="20.83203125" style="231" customWidth="1"/>
    <col min="5672" max="5672" width="12.33203125" style="231" bestFit="1" customWidth="1"/>
    <col min="5673" max="5888" width="8.6640625" style="231"/>
    <col min="5889" max="5903" width="20.83203125" style="231" customWidth="1"/>
    <col min="5904" max="5904" width="26.33203125" style="231" bestFit="1" customWidth="1"/>
    <col min="5905" max="5927" width="20.83203125" style="231" customWidth="1"/>
    <col min="5928" max="5928" width="12.33203125" style="231" bestFit="1" customWidth="1"/>
    <col min="5929" max="6144" width="8.6640625" style="231"/>
    <col min="6145" max="6159" width="20.83203125" style="231" customWidth="1"/>
    <col min="6160" max="6160" width="26.33203125" style="231" bestFit="1" customWidth="1"/>
    <col min="6161" max="6183" width="20.83203125" style="231" customWidth="1"/>
    <col min="6184" max="6184" width="12.33203125" style="231" bestFit="1" customWidth="1"/>
    <col min="6185" max="6400" width="8.6640625" style="231"/>
    <col min="6401" max="6415" width="20.83203125" style="231" customWidth="1"/>
    <col min="6416" max="6416" width="26.33203125" style="231" bestFit="1" customWidth="1"/>
    <col min="6417" max="6439" width="20.83203125" style="231" customWidth="1"/>
    <col min="6440" max="6440" width="12.33203125" style="231" bestFit="1" customWidth="1"/>
    <col min="6441" max="6656" width="8.6640625" style="231"/>
    <col min="6657" max="6671" width="20.83203125" style="231" customWidth="1"/>
    <col min="6672" max="6672" width="26.33203125" style="231" bestFit="1" customWidth="1"/>
    <col min="6673" max="6695" width="20.83203125" style="231" customWidth="1"/>
    <col min="6696" max="6696" width="12.33203125" style="231" bestFit="1" customWidth="1"/>
    <col min="6697" max="6912" width="8.6640625" style="231"/>
    <col min="6913" max="6927" width="20.83203125" style="231" customWidth="1"/>
    <col min="6928" max="6928" width="26.33203125" style="231" bestFit="1" customWidth="1"/>
    <col min="6929" max="6951" width="20.83203125" style="231" customWidth="1"/>
    <col min="6952" max="6952" width="12.33203125" style="231" bestFit="1" customWidth="1"/>
    <col min="6953" max="7168" width="8.6640625" style="231"/>
    <col min="7169" max="7183" width="20.83203125" style="231" customWidth="1"/>
    <col min="7184" max="7184" width="26.33203125" style="231" bestFit="1" customWidth="1"/>
    <col min="7185" max="7207" width="20.83203125" style="231" customWidth="1"/>
    <col min="7208" max="7208" width="12.33203125" style="231" bestFit="1" customWidth="1"/>
    <col min="7209" max="7424" width="8.6640625" style="231"/>
    <col min="7425" max="7439" width="20.83203125" style="231" customWidth="1"/>
    <col min="7440" max="7440" width="26.33203125" style="231" bestFit="1" customWidth="1"/>
    <col min="7441" max="7463" width="20.83203125" style="231" customWidth="1"/>
    <col min="7464" max="7464" width="12.33203125" style="231" bestFit="1" customWidth="1"/>
    <col min="7465" max="7680" width="8.6640625" style="231"/>
    <col min="7681" max="7695" width="20.83203125" style="231" customWidth="1"/>
    <col min="7696" max="7696" width="26.33203125" style="231" bestFit="1" customWidth="1"/>
    <col min="7697" max="7719" width="20.83203125" style="231" customWidth="1"/>
    <col min="7720" max="7720" width="12.33203125" style="231" bestFit="1" customWidth="1"/>
    <col min="7721" max="7936" width="8.6640625" style="231"/>
    <col min="7937" max="7951" width="20.83203125" style="231" customWidth="1"/>
    <col min="7952" max="7952" width="26.33203125" style="231" bestFit="1" customWidth="1"/>
    <col min="7953" max="7975" width="20.83203125" style="231" customWidth="1"/>
    <col min="7976" max="7976" width="12.33203125" style="231" bestFit="1" customWidth="1"/>
    <col min="7977" max="8192" width="8.6640625" style="231"/>
    <col min="8193" max="8207" width="20.83203125" style="231" customWidth="1"/>
    <col min="8208" max="8208" width="26.33203125" style="231" bestFit="1" customWidth="1"/>
    <col min="8209" max="8231" width="20.83203125" style="231" customWidth="1"/>
    <col min="8232" max="8232" width="12.33203125" style="231" bestFit="1" customWidth="1"/>
    <col min="8233" max="8448" width="8.6640625" style="231"/>
    <col min="8449" max="8463" width="20.83203125" style="231" customWidth="1"/>
    <col min="8464" max="8464" width="26.33203125" style="231" bestFit="1" customWidth="1"/>
    <col min="8465" max="8487" width="20.83203125" style="231" customWidth="1"/>
    <col min="8488" max="8488" width="12.33203125" style="231" bestFit="1" customWidth="1"/>
    <col min="8489" max="8704" width="8.6640625" style="231"/>
    <col min="8705" max="8719" width="20.83203125" style="231" customWidth="1"/>
    <col min="8720" max="8720" width="26.33203125" style="231" bestFit="1" customWidth="1"/>
    <col min="8721" max="8743" width="20.83203125" style="231" customWidth="1"/>
    <col min="8744" max="8744" width="12.33203125" style="231" bestFit="1" customWidth="1"/>
    <col min="8745" max="8960" width="8.6640625" style="231"/>
    <col min="8961" max="8975" width="20.83203125" style="231" customWidth="1"/>
    <col min="8976" max="8976" width="26.33203125" style="231" bestFit="1" customWidth="1"/>
    <col min="8977" max="8999" width="20.83203125" style="231" customWidth="1"/>
    <col min="9000" max="9000" width="12.33203125" style="231" bestFit="1" customWidth="1"/>
    <col min="9001" max="9216" width="8.6640625" style="231"/>
    <col min="9217" max="9231" width="20.83203125" style="231" customWidth="1"/>
    <col min="9232" max="9232" width="26.33203125" style="231" bestFit="1" customWidth="1"/>
    <col min="9233" max="9255" width="20.83203125" style="231" customWidth="1"/>
    <col min="9256" max="9256" width="12.33203125" style="231" bestFit="1" customWidth="1"/>
    <col min="9257" max="9472" width="8.6640625" style="231"/>
    <col min="9473" max="9487" width="20.83203125" style="231" customWidth="1"/>
    <col min="9488" max="9488" width="26.33203125" style="231" bestFit="1" customWidth="1"/>
    <col min="9489" max="9511" width="20.83203125" style="231" customWidth="1"/>
    <col min="9512" max="9512" width="12.33203125" style="231" bestFit="1" customWidth="1"/>
    <col min="9513" max="9728" width="8.6640625" style="231"/>
    <col min="9729" max="9743" width="20.83203125" style="231" customWidth="1"/>
    <col min="9744" max="9744" width="26.33203125" style="231" bestFit="1" customWidth="1"/>
    <col min="9745" max="9767" width="20.83203125" style="231" customWidth="1"/>
    <col min="9768" max="9768" width="12.33203125" style="231" bestFit="1" customWidth="1"/>
    <col min="9769" max="9984" width="8.6640625" style="231"/>
    <col min="9985" max="9999" width="20.83203125" style="231" customWidth="1"/>
    <col min="10000" max="10000" width="26.33203125" style="231" bestFit="1" customWidth="1"/>
    <col min="10001" max="10023" width="20.83203125" style="231" customWidth="1"/>
    <col min="10024" max="10024" width="12.33203125" style="231" bestFit="1" customWidth="1"/>
    <col min="10025" max="10240" width="8.6640625" style="231"/>
    <col min="10241" max="10255" width="20.83203125" style="231" customWidth="1"/>
    <col min="10256" max="10256" width="26.33203125" style="231" bestFit="1" customWidth="1"/>
    <col min="10257" max="10279" width="20.83203125" style="231" customWidth="1"/>
    <col min="10280" max="10280" width="12.33203125" style="231" bestFit="1" customWidth="1"/>
    <col min="10281" max="10496" width="8.6640625" style="231"/>
    <col min="10497" max="10511" width="20.83203125" style="231" customWidth="1"/>
    <col min="10512" max="10512" width="26.33203125" style="231" bestFit="1" customWidth="1"/>
    <col min="10513" max="10535" width="20.83203125" style="231" customWidth="1"/>
    <col min="10536" max="10536" width="12.33203125" style="231" bestFit="1" customWidth="1"/>
    <col min="10537" max="10752" width="8.6640625" style="231"/>
    <col min="10753" max="10767" width="20.83203125" style="231" customWidth="1"/>
    <col min="10768" max="10768" width="26.33203125" style="231" bestFit="1" customWidth="1"/>
    <col min="10769" max="10791" width="20.83203125" style="231" customWidth="1"/>
    <col min="10792" max="10792" width="12.33203125" style="231" bestFit="1" customWidth="1"/>
    <col min="10793" max="11008" width="8.6640625" style="231"/>
    <col min="11009" max="11023" width="20.83203125" style="231" customWidth="1"/>
    <col min="11024" max="11024" width="26.33203125" style="231" bestFit="1" customWidth="1"/>
    <col min="11025" max="11047" width="20.83203125" style="231" customWidth="1"/>
    <col min="11048" max="11048" width="12.33203125" style="231" bestFit="1" customWidth="1"/>
    <col min="11049" max="11264" width="8.6640625" style="231"/>
    <col min="11265" max="11279" width="20.83203125" style="231" customWidth="1"/>
    <col min="11280" max="11280" width="26.33203125" style="231" bestFit="1" customWidth="1"/>
    <col min="11281" max="11303" width="20.83203125" style="231" customWidth="1"/>
    <col min="11304" max="11304" width="12.33203125" style="231" bestFit="1" customWidth="1"/>
    <col min="11305" max="11520" width="8.6640625" style="231"/>
    <col min="11521" max="11535" width="20.83203125" style="231" customWidth="1"/>
    <col min="11536" max="11536" width="26.33203125" style="231" bestFit="1" customWidth="1"/>
    <col min="11537" max="11559" width="20.83203125" style="231" customWidth="1"/>
    <col min="11560" max="11560" width="12.33203125" style="231" bestFit="1" customWidth="1"/>
    <col min="11561" max="11776" width="8.6640625" style="231"/>
    <col min="11777" max="11791" width="20.83203125" style="231" customWidth="1"/>
    <col min="11792" max="11792" width="26.33203125" style="231" bestFit="1" customWidth="1"/>
    <col min="11793" max="11815" width="20.83203125" style="231" customWidth="1"/>
    <col min="11816" max="11816" width="12.33203125" style="231" bestFit="1" customWidth="1"/>
    <col min="11817" max="12032" width="8.6640625" style="231"/>
    <col min="12033" max="12047" width="20.83203125" style="231" customWidth="1"/>
    <col min="12048" max="12048" width="26.33203125" style="231" bestFit="1" customWidth="1"/>
    <col min="12049" max="12071" width="20.83203125" style="231" customWidth="1"/>
    <col min="12072" max="12072" width="12.33203125" style="231" bestFit="1" customWidth="1"/>
    <col min="12073" max="12288" width="8.6640625" style="231"/>
    <col min="12289" max="12303" width="20.83203125" style="231" customWidth="1"/>
    <col min="12304" max="12304" width="26.33203125" style="231" bestFit="1" customWidth="1"/>
    <col min="12305" max="12327" width="20.83203125" style="231" customWidth="1"/>
    <col min="12328" max="12328" width="12.33203125" style="231" bestFit="1" customWidth="1"/>
    <col min="12329" max="12544" width="8.6640625" style="231"/>
    <col min="12545" max="12559" width="20.83203125" style="231" customWidth="1"/>
    <col min="12560" max="12560" width="26.33203125" style="231" bestFit="1" customWidth="1"/>
    <col min="12561" max="12583" width="20.83203125" style="231" customWidth="1"/>
    <col min="12584" max="12584" width="12.33203125" style="231" bestFit="1" customWidth="1"/>
    <col min="12585" max="12800" width="8.6640625" style="231"/>
    <col min="12801" max="12815" width="20.83203125" style="231" customWidth="1"/>
    <col min="12816" max="12816" width="26.33203125" style="231" bestFit="1" customWidth="1"/>
    <col min="12817" max="12839" width="20.83203125" style="231" customWidth="1"/>
    <col min="12840" max="12840" width="12.33203125" style="231" bestFit="1" customWidth="1"/>
    <col min="12841" max="13056" width="8.6640625" style="231"/>
    <col min="13057" max="13071" width="20.83203125" style="231" customWidth="1"/>
    <col min="13072" max="13072" width="26.33203125" style="231" bestFit="1" customWidth="1"/>
    <col min="13073" max="13095" width="20.83203125" style="231" customWidth="1"/>
    <col min="13096" max="13096" width="12.33203125" style="231" bestFit="1" customWidth="1"/>
    <col min="13097" max="13312" width="8.6640625" style="231"/>
    <col min="13313" max="13327" width="20.83203125" style="231" customWidth="1"/>
    <col min="13328" max="13328" width="26.33203125" style="231" bestFit="1" customWidth="1"/>
    <col min="13329" max="13351" width="20.83203125" style="231" customWidth="1"/>
    <col min="13352" max="13352" width="12.33203125" style="231" bestFit="1" customWidth="1"/>
    <col min="13353" max="13568" width="8.6640625" style="231"/>
    <col min="13569" max="13583" width="20.83203125" style="231" customWidth="1"/>
    <col min="13584" max="13584" width="26.33203125" style="231" bestFit="1" customWidth="1"/>
    <col min="13585" max="13607" width="20.83203125" style="231" customWidth="1"/>
    <col min="13608" max="13608" width="12.33203125" style="231" bestFit="1" customWidth="1"/>
    <col min="13609" max="13824" width="8.6640625" style="231"/>
    <col min="13825" max="13839" width="20.83203125" style="231" customWidth="1"/>
    <col min="13840" max="13840" width="26.33203125" style="231" bestFit="1" customWidth="1"/>
    <col min="13841" max="13863" width="20.83203125" style="231" customWidth="1"/>
    <col min="13864" max="13864" width="12.33203125" style="231" bestFit="1" customWidth="1"/>
    <col min="13865" max="14080" width="8.6640625" style="231"/>
    <col min="14081" max="14095" width="20.83203125" style="231" customWidth="1"/>
    <col min="14096" max="14096" width="26.33203125" style="231" bestFit="1" customWidth="1"/>
    <col min="14097" max="14119" width="20.83203125" style="231" customWidth="1"/>
    <col min="14120" max="14120" width="12.33203125" style="231" bestFit="1" customWidth="1"/>
    <col min="14121" max="14336" width="8.6640625" style="231"/>
    <col min="14337" max="14351" width="20.83203125" style="231" customWidth="1"/>
    <col min="14352" max="14352" width="26.33203125" style="231" bestFit="1" customWidth="1"/>
    <col min="14353" max="14375" width="20.83203125" style="231" customWidth="1"/>
    <col min="14376" max="14376" width="12.33203125" style="231" bestFit="1" customWidth="1"/>
    <col min="14377" max="14592" width="8.6640625" style="231"/>
    <col min="14593" max="14607" width="20.83203125" style="231" customWidth="1"/>
    <col min="14608" max="14608" width="26.33203125" style="231" bestFit="1" customWidth="1"/>
    <col min="14609" max="14631" width="20.83203125" style="231" customWidth="1"/>
    <col min="14632" max="14632" width="12.33203125" style="231" bestFit="1" customWidth="1"/>
    <col min="14633" max="14848" width="8.6640625" style="231"/>
    <col min="14849" max="14863" width="20.83203125" style="231" customWidth="1"/>
    <col min="14864" max="14864" width="26.33203125" style="231" bestFit="1" customWidth="1"/>
    <col min="14865" max="14887" width="20.83203125" style="231" customWidth="1"/>
    <col min="14888" max="14888" width="12.33203125" style="231" bestFit="1" customWidth="1"/>
    <col min="14889" max="15104" width="8.6640625" style="231"/>
    <col min="15105" max="15119" width="20.83203125" style="231" customWidth="1"/>
    <col min="15120" max="15120" width="26.33203125" style="231" bestFit="1" customWidth="1"/>
    <col min="15121" max="15143" width="20.83203125" style="231" customWidth="1"/>
    <col min="15144" max="15144" width="12.33203125" style="231" bestFit="1" customWidth="1"/>
    <col min="15145" max="15360" width="8.6640625" style="231"/>
    <col min="15361" max="15375" width="20.83203125" style="231" customWidth="1"/>
    <col min="15376" max="15376" width="26.33203125" style="231" bestFit="1" customWidth="1"/>
    <col min="15377" max="15399" width="20.83203125" style="231" customWidth="1"/>
    <col min="15400" max="15400" width="12.33203125" style="231" bestFit="1" customWidth="1"/>
    <col min="15401" max="15616" width="8.6640625" style="231"/>
    <col min="15617" max="15631" width="20.83203125" style="231" customWidth="1"/>
    <col min="15632" max="15632" width="26.33203125" style="231" bestFit="1" customWidth="1"/>
    <col min="15633" max="15655" width="20.83203125" style="231" customWidth="1"/>
    <col min="15656" max="15656" width="12.33203125" style="231" bestFit="1" customWidth="1"/>
    <col min="15657" max="15872" width="8.6640625" style="231"/>
    <col min="15873" max="15887" width="20.83203125" style="231" customWidth="1"/>
    <col min="15888" max="15888" width="26.33203125" style="231" bestFit="1" customWidth="1"/>
    <col min="15889" max="15911" width="20.83203125" style="231" customWidth="1"/>
    <col min="15912" max="15912" width="12.33203125" style="231" bestFit="1" customWidth="1"/>
    <col min="15913" max="16128" width="8.6640625" style="231"/>
    <col min="16129" max="16143" width="20.83203125" style="231" customWidth="1"/>
    <col min="16144" max="16144" width="26.33203125" style="231" bestFit="1" customWidth="1"/>
    <col min="16145" max="16167" width="20.83203125" style="231" customWidth="1"/>
    <col min="16168" max="16168" width="12.33203125" style="231" bestFit="1" customWidth="1"/>
    <col min="16169" max="16384" width="8.6640625" style="231"/>
  </cols>
  <sheetData>
    <row r="1" spans="1:39" s="185" customFormat="1" ht="24" customHeight="1" x14ac:dyDescent="0.15">
      <c r="A1" s="184"/>
      <c r="B1" s="184"/>
      <c r="AM1" s="186" t="s">
        <v>166</v>
      </c>
    </row>
    <row r="2" spans="1:39" s="185" customFormat="1" ht="39" customHeight="1" x14ac:dyDescent="0.15">
      <c r="A2" s="184"/>
      <c r="B2" s="184"/>
      <c r="D2" s="187"/>
      <c r="E2" s="187"/>
      <c r="F2" s="187"/>
      <c r="G2" s="187"/>
      <c r="H2" s="187"/>
      <c r="I2" s="187"/>
      <c r="J2" s="187"/>
      <c r="K2" s="187"/>
      <c r="L2" s="187"/>
      <c r="M2" s="187"/>
      <c r="N2" s="187"/>
      <c r="O2" s="187"/>
      <c r="P2" s="187"/>
      <c r="Q2" s="187"/>
      <c r="R2" s="187"/>
      <c r="S2" s="187" t="s">
        <v>76</v>
      </c>
      <c r="T2" s="187"/>
      <c r="U2" s="187"/>
      <c r="V2" s="187"/>
      <c r="W2" s="187"/>
      <c r="X2" s="187"/>
      <c r="Z2" s="187"/>
      <c r="AA2" s="187"/>
      <c r="AB2" s="187"/>
      <c r="AC2" s="187"/>
      <c r="AD2" s="187"/>
      <c r="AE2" s="187"/>
      <c r="AF2" s="187"/>
      <c r="AG2" s="187"/>
      <c r="AH2" s="187"/>
      <c r="AI2" s="187"/>
      <c r="AJ2" s="187"/>
      <c r="AK2" s="187"/>
      <c r="AM2" s="188" t="s">
        <v>12</v>
      </c>
    </row>
    <row r="3" spans="1:39" s="185" customFormat="1" ht="19.5" customHeight="1" x14ac:dyDescent="0.15">
      <c r="A3" s="189"/>
      <c r="B3" s="189"/>
      <c r="AH3" s="190"/>
      <c r="AJ3" s="191"/>
      <c r="AK3" s="191"/>
      <c r="AL3" s="191"/>
      <c r="AM3" s="192" t="s">
        <v>174</v>
      </c>
    </row>
    <row r="4" spans="1:39" s="185" customFormat="1" ht="13.5" customHeight="1" x14ac:dyDescent="0.15">
      <c r="A4" s="189"/>
      <c r="B4" s="189"/>
    </row>
    <row r="5" spans="1:39" s="185" customFormat="1" ht="21.75" thickBot="1" x14ac:dyDescent="0.2">
      <c r="A5" s="189"/>
      <c r="B5" s="189"/>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row>
    <row r="6" spans="1:39" s="198" customFormat="1" ht="60" customHeight="1" thickBot="1" x14ac:dyDescent="0.25">
      <c r="A6" s="194"/>
      <c r="B6" s="195" t="s">
        <v>18</v>
      </c>
      <c r="C6" s="83" t="s">
        <v>19</v>
      </c>
      <c r="D6" s="84" t="s">
        <v>20</v>
      </c>
      <c r="E6" s="84" t="s">
        <v>21</v>
      </c>
      <c r="F6" s="84" t="s">
        <v>22</v>
      </c>
      <c r="G6" s="84" t="s">
        <v>23</v>
      </c>
      <c r="H6" s="84" t="s">
        <v>24</v>
      </c>
      <c r="I6" s="84" t="s">
        <v>25</v>
      </c>
      <c r="J6" s="84" t="s">
        <v>26</v>
      </c>
      <c r="K6" s="84" t="s">
        <v>27</v>
      </c>
      <c r="L6" s="84" t="s">
        <v>28</v>
      </c>
      <c r="M6" s="84" t="s">
        <v>29</v>
      </c>
      <c r="N6" s="84" t="s">
        <v>30</v>
      </c>
      <c r="O6" s="84" t="s">
        <v>31</v>
      </c>
      <c r="P6" s="84" t="s">
        <v>32</v>
      </c>
      <c r="Q6" s="84" t="s">
        <v>33</v>
      </c>
      <c r="R6" s="84" t="s">
        <v>56</v>
      </c>
      <c r="S6" s="84" t="s">
        <v>34</v>
      </c>
      <c r="T6" s="84" t="s">
        <v>35</v>
      </c>
      <c r="U6" s="84" t="s">
        <v>68</v>
      </c>
      <c r="V6" s="84" t="s">
        <v>69</v>
      </c>
      <c r="W6" s="84" t="s">
        <v>36</v>
      </c>
      <c r="X6" s="84" t="s">
        <v>37</v>
      </c>
      <c r="Y6" s="84" t="s">
        <v>38</v>
      </c>
      <c r="Z6" s="84" t="s">
        <v>39</v>
      </c>
      <c r="AA6" s="84" t="s">
        <v>61</v>
      </c>
      <c r="AB6" s="84" t="s">
        <v>62</v>
      </c>
      <c r="AC6" s="84" t="s">
        <v>40</v>
      </c>
      <c r="AD6" s="84" t="s">
        <v>41</v>
      </c>
      <c r="AE6" s="84" t="s">
        <v>42</v>
      </c>
      <c r="AF6" s="84" t="s">
        <v>43</v>
      </c>
      <c r="AG6" s="84" t="s">
        <v>44</v>
      </c>
      <c r="AH6" s="84" t="s">
        <v>45</v>
      </c>
      <c r="AI6" s="84" t="s">
        <v>46</v>
      </c>
      <c r="AJ6" s="84" t="s">
        <v>47</v>
      </c>
      <c r="AK6" s="84" t="s">
        <v>48</v>
      </c>
      <c r="AL6" s="196" t="s">
        <v>49</v>
      </c>
      <c r="AM6" s="197" t="s">
        <v>50</v>
      </c>
    </row>
    <row r="7" spans="1:39" s="203" customFormat="1" ht="53.25" customHeight="1" thickTop="1" x14ac:dyDescent="0.15">
      <c r="A7" s="199" t="s">
        <v>51</v>
      </c>
      <c r="B7" s="200">
        <f>IF(SUM(C7:AM7)=SUM(B8:B22),SUM(C7:AM7),"NG")</f>
        <v>25714</v>
      </c>
      <c r="C7" s="90">
        <f t="shared" ref="C7:AM7" si="0">IF(SUM(C8:C22)&gt;0,SUM(C8:C22),0)</f>
        <v>36</v>
      </c>
      <c r="D7" s="91">
        <f t="shared" si="0"/>
        <v>2</v>
      </c>
      <c r="E7" s="91">
        <f t="shared" si="0"/>
        <v>18</v>
      </c>
      <c r="F7" s="91">
        <f t="shared" si="0"/>
        <v>0</v>
      </c>
      <c r="G7" s="91">
        <f t="shared" si="0"/>
        <v>15</v>
      </c>
      <c r="H7" s="91">
        <f t="shared" si="0"/>
        <v>24</v>
      </c>
      <c r="I7" s="91">
        <f t="shared" si="0"/>
        <v>3</v>
      </c>
      <c r="J7" s="91">
        <f t="shared" si="0"/>
        <v>5</v>
      </c>
      <c r="K7" s="91">
        <f t="shared" si="0"/>
        <v>215</v>
      </c>
      <c r="L7" s="91">
        <f t="shared" si="0"/>
        <v>0</v>
      </c>
      <c r="M7" s="91">
        <f t="shared" si="0"/>
        <v>12</v>
      </c>
      <c r="N7" s="91">
        <f t="shared" si="0"/>
        <v>0</v>
      </c>
      <c r="O7" s="91">
        <f t="shared" si="0"/>
        <v>145</v>
      </c>
      <c r="P7" s="91">
        <f t="shared" si="0"/>
        <v>2068</v>
      </c>
      <c r="Q7" s="91">
        <f t="shared" si="0"/>
        <v>72</v>
      </c>
      <c r="R7" s="91">
        <f t="shared" si="0"/>
        <v>63</v>
      </c>
      <c r="S7" s="91">
        <f t="shared" si="0"/>
        <v>15</v>
      </c>
      <c r="T7" s="91">
        <f t="shared" si="0"/>
        <v>265</v>
      </c>
      <c r="U7" s="91">
        <f t="shared" si="0"/>
        <v>3354</v>
      </c>
      <c r="V7" s="91">
        <f t="shared" si="0"/>
        <v>82</v>
      </c>
      <c r="W7" s="91">
        <f t="shared" si="0"/>
        <v>60</v>
      </c>
      <c r="X7" s="91">
        <f t="shared" si="0"/>
        <v>1983</v>
      </c>
      <c r="Y7" s="91">
        <f t="shared" si="0"/>
        <v>81</v>
      </c>
      <c r="Z7" s="91">
        <f t="shared" si="0"/>
        <v>3694</v>
      </c>
      <c r="AA7" s="91">
        <f t="shared" si="0"/>
        <v>10</v>
      </c>
      <c r="AB7" s="91">
        <f t="shared" si="0"/>
        <v>557</v>
      </c>
      <c r="AC7" s="91">
        <f t="shared" si="0"/>
        <v>10</v>
      </c>
      <c r="AD7" s="91">
        <f t="shared" si="0"/>
        <v>682</v>
      </c>
      <c r="AE7" s="91">
        <f t="shared" si="0"/>
        <v>0</v>
      </c>
      <c r="AF7" s="91">
        <f t="shared" si="0"/>
        <v>1556</v>
      </c>
      <c r="AG7" s="91">
        <f t="shared" si="0"/>
        <v>635</v>
      </c>
      <c r="AH7" s="91">
        <f t="shared" si="0"/>
        <v>6518</v>
      </c>
      <c r="AI7" s="91">
        <f t="shared" si="0"/>
        <v>812</v>
      </c>
      <c r="AJ7" s="91">
        <f t="shared" si="0"/>
        <v>409</v>
      </c>
      <c r="AK7" s="91">
        <f t="shared" si="0"/>
        <v>1717</v>
      </c>
      <c r="AL7" s="201">
        <f t="shared" si="0"/>
        <v>590</v>
      </c>
      <c r="AM7" s="202">
        <f t="shared" si="0"/>
        <v>6</v>
      </c>
    </row>
    <row r="8" spans="1:39" s="210" customFormat="1" ht="53.25" customHeight="1" x14ac:dyDescent="0.15">
      <c r="A8" s="204" t="s">
        <v>0</v>
      </c>
      <c r="B8" s="205">
        <f>IF(SUM(C8:AM8)&gt;0,SUM(C8:AM8),"")</f>
        <v>10259</v>
      </c>
      <c r="C8" s="206">
        <v>30</v>
      </c>
      <c r="D8" s="207">
        <v>1</v>
      </c>
      <c r="E8" s="207">
        <v>8</v>
      </c>
      <c r="F8" s="207">
        <v>0</v>
      </c>
      <c r="G8" s="207">
        <v>11</v>
      </c>
      <c r="H8" s="207">
        <v>13</v>
      </c>
      <c r="I8" s="207">
        <v>3</v>
      </c>
      <c r="J8" s="207">
        <v>4</v>
      </c>
      <c r="K8" s="207">
        <v>91</v>
      </c>
      <c r="L8" s="207">
        <v>0</v>
      </c>
      <c r="M8" s="207">
        <v>4</v>
      </c>
      <c r="N8" s="207">
        <v>0</v>
      </c>
      <c r="O8" s="207">
        <v>52</v>
      </c>
      <c r="P8" s="207">
        <v>873</v>
      </c>
      <c r="Q8" s="207">
        <v>33</v>
      </c>
      <c r="R8" s="207">
        <v>26</v>
      </c>
      <c r="S8" s="207">
        <v>13</v>
      </c>
      <c r="T8" s="207">
        <v>119</v>
      </c>
      <c r="U8" s="207">
        <v>1262</v>
      </c>
      <c r="V8" s="207">
        <v>46</v>
      </c>
      <c r="W8" s="207">
        <v>54</v>
      </c>
      <c r="X8" s="207">
        <v>691</v>
      </c>
      <c r="Y8" s="207">
        <v>75</v>
      </c>
      <c r="Z8" s="207">
        <v>1221</v>
      </c>
      <c r="AA8" s="207">
        <v>10</v>
      </c>
      <c r="AB8" s="207">
        <v>169</v>
      </c>
      <c r="AC8" s="207">
        <v>9</v>
      </c>
      <c r="AD8" s="207">
        <v>501</v>
      </c>
      <c r="AE8" s="207">
        <v>0</v>
      </c>
      <c r="AF8" s="207">
        <v>635</v>
      </c>
      <c r="AG8" s="207">
        <v>340</v>
      </c>
      <c r="AH8" s="207">
        <v>2584</v>
      </c>
      <c r="AI8" s="207">
        <v>330</v>
      </c>
      <c r="AJ8" s="207">
        <v>163</v>
      </c>
      <c r="AK8" s="207">
        <v>514</v>
      </c>
      <c r="AL8" s="208">
        <v>372</v>
      </c>
      <c r="AM8" s="209">
        <v>2</v>
      </c>
    </row>
    <row r="9" spans="1:39" s="210" customFormat="1" ht="53.25" customHeight="1" x14ac:dyDescent="0.15">
      <c r="A9" s="211" t="s">
        <v>1</v>
      </c>
      <c r="B9" s="212">
        <f>IF(SUM(C9:AM9)&gt;0,SUM(C9:AM9),"")</f>
        <v>4609</v>
      </c>
      <c r="C9" s="213"/>
      <c r="D9" s="214"/>
      <c r="E9" s="215">
        <v>1</v>
      </c>
      <c r="F9" s="215"/>
      <c r="G9" s="214">
        <v>1</v>
      </c>
      <c r="H9" s="215">
        <v>3</v>
      </c>
      <c r="I9" s="215"/>
      <c r="J9" s="214"/>
      <c r="K9" s="214">
        <v>25</v>
      </c>
      <c r="L9" s="214"/>
      <c r="M9" s="214">
        <v>3</v>
      </c>
      <c r="N9" s="214"/>
      <c r="O9" s="214">
        <v>22</v>
      </c>
      <c r="P9" s="214">
        <v>369</v>
      </c>
      <c r="Q9" s="214">
        <v>5</v>
      </c>
      <c r="R9" s="214">
        <v>20</v>
      </c>
      <c r="S9" s="214"/>
      <c r="T9" s="214">
        <v>50</v>
      </c>
      <c r="U9" s="214">
        <v>526</v>
      </c>
      <c r="V9" s="214">
        <v>12</v>
      </c>
      <c r="W9" s="214"/>
      <c r="X9" s="214">
        <v>282</v>
      </c>
      <c r="Y9" s="214"/>
      <c r="Z9" s="214">
        <v>527</v>
      </c>
      <c r="AA9" s="214"/>
      <c r="AB9" s="214">
        <v>83</v>
      </c>
      <c r="AC9" s="214"/>
      <c r="AD9" s="214">
        <v>22</v>
      </c>
      <c r="AE9" s="214"/>
      <c r="AF9" s="215">
        <v>253</v>
      </c>
      <c r="AG9" s="215">
        <v>57</v>
      </c>
      <c r="AH9" s="215">
        <v>1473</v>
      </c>
      <c r="AI9" s="215">
        <v>171</v>
      </c>
      <c r="AJ9" s="215">
        <v>87</v>
      </c>
      <c r="AK9" s="215">
        <v>557</v>
      </c>
      <c r="AL9" s="216">
        <v>58</v>
      </c>
      <c r="AM9" s="217">
        <v>2</v>
      </c>
    </row>
    <row r="10" spans="1:39" s="210" customFormat="1" ht="53.25" customHeight="1" x14ac:dyDescent="0.15">
      <c r="A10" s="211" t="s">
        <v>2</v>
      </c>
      <c r="B10" s="212">
        <f t="shared" ref="B10:B22" si="1">IF(SUM(C10:AM10)&gt;0,SUM(C10:AM10),"")</f>
        <v>629</v>
      </c>
      <c r="C10" s="218"/>
      <c r="D10" s="214"/>
      <c r="E10" s="214">
        <v>2</v>
      </c>
      <c r="F10" s="214"/>
      <c r="G10" s="214"/>
      <c r="H10" s="214">
        <v>5</v>
      </c>
      <c r="I10" s="214"/>
      <c r="J10" s="214"/>
      <c r="K10" s="214">
        <v>1</v>
      </c>
      <c r="L10" s="214"/>
      <c r="M10" s="214"/>
      <c r="N10" s="214"/>
      <c r="O10" s="214">
        <v>7</v>
      </c>
      <c r="P10" s="214">
        <v>62</v>
      </c>
      <c r="Q10" s="214">
        <v>17</v>
      </c>
      <c r="R10" s="214">
        <v>2</v>
      </c>
      <c r="S10" s="214"/>
      <c r="T10" s="214">
        <v>6</v>
      </c>
      <c r="U10" s="214">
        <v>97</v>
      </c>
      <c r="V10" s="214">
        <v>1</v>
      </c>
      <c r="W10" s="214"/>
      <c r="X10" s="214">
        <v>50</v>
      </c>
      <c r="Y10" s="214"/>
      <c r="Z10" s="214">
        <v>95</v>
      </c>
      <c r="AA10" s="214"/>
      <c r="AB10" s="214">
        <v>28</v>
      </c>
      <c r="AC10" s="214"/>
      <c r="AD10" s="214">
        <v>1</v>
      </c>
      <c r="AE10" s="214"/>
      <c r="AF10" s="214">
        <v>34</v>
      </c>
      <c r="AG10" s="214">
        <v>18</v>
      </c>
      <c r="AH10" s="214">
        <v>143</v>
      </c>
      <c r="AI10" s="214">
        <v>25</v>
      </c>
      <c r="AJ10" s="214">
        <v>5</v>
      </c>
      <c r="AK10" s="214">
        <v>19</v>
      </c>
      <c r="AL10" s="216">
        <v>11</v>
      </c>
      <c r="AM10" s="217"/>
    </row>
    <row r="11" spans="1:39" s="210" customFormat="1" ht="53.25" customHeight="1" x14ac:dyDescent="0.15">
      <c r="A11" s="211" t="s">
        <v>3</v>
      </c>
      <c r="B11" s="212">
        <f t="shared" si="1"/>
        <v>684</v>
      </c>
      <c r="C11" s="218"/>
      <c r="D11" s="214"/>
      <c r="E11" s="214"/>
      <c r="F11" s="214"/>
      <c r="G11" s="214"/>
      <c r="H11" s="214"/>
      <c r="I11" s="214"/>
      <c r="J11" s="214"/>
      <c r="K11" s="214">
        <v>2</v>
      </c>
      <c r="L11" s="214"/>
      <c r="M11" s="214"/>
      <c r="N11" s="214"/>
      <c r="O11" s="214">
        <v>8</v>
      </c>
      <c r="P11" s="214">
        <v>70</v>
      </c>
      <c r="Q11" s="214">
        <v>1</v>
      </c>
      <c r="R11" s="214"/>
      <c r="S11" s="214"/>
      <c r="T11" s="214">
        <v>4</v>
      </c>
      <c r="U11" s="214">
        <v>90</v>
      </c>
      <c r="V11" s="214">
        <v>3</v>
      </c>
      <c r="W11" s="214">
        <v>3</v>
      </c>
      <c r="X11" s="214">
        <v>74</v>
      </c>
      <c r="Y11" s="214"/>
      <c r="Z11" s="214">
        <v>126</v>
      </c>
      <c r="AA11" s="214"/>
      <c r="AB11" s="214">
        <v>51</v>
      </c>
      <c r="AC11" s="214"/>
      <c r="AD11" s="214"/>
      <c r="AE11" s="214"/>
      <c r="AF11" s="214">
        <v>28</v>
      </c>
      <c r="AG11" s="214">
        <v>17</v>
      </c>
      <c r="AH11" s="214">
        <v>136</v>
      </c>
      <c r="AI11" s="214">
        <v>22</v>
      </c>
      <c r="AJ11" s="214">
        <v>6</v>
      </c>
      <c r="AK11" s="214">
        <v>37</v>
      </c>
      <c r="AL11" s="216">
        <v>6</v>
      </c>
      <c r="AM11" s="217"/>
    </row>
    <row r="12" spans="1:39" s="210" customFormat="1" ht="53.25" customHeight="1" x14ac:dyDescent="0.15">
      <c r="A12" s="211" t="s">
        <v>4</v>
      </c>
      <c r="B12" s="212">
        <f t="shared" si="1"/>
        <v>651</v>
      </c>
      <c r="C12" s="218"/>
      <c r="D12" s="214"/>
      <c r="E12" s="214">
        <v>2</v>
      </c>
      <c r="F12" s="214"/>
      <c r="G12" s="214"/>
      <c r="H12" s="214">
        <v>1</v>
      </c>
      <c r="I12" s="214"/>
      <c r="J12" s="214"/>
      <c r="K12" s="214">
        <v>2</v>
      </c>
      <c r="L12" s="214"/>
      <c r="M12" s="214">
        <v>1</v>
      </c>
      <c r="N12" s="214"/>
      <c r="O12" s="214">
        <v>5</v>
      </c>
      <c r="P12" s="214">
        <v>48</v>
      </c>
      <c r="Q12" s="214"/>
      <c r="R12" s="214">
        <v>2</v>
      </c>
      <c r="S12" s="214"/>
      <c r="T12" s="214">
        <v>13</v>
      </c>
      <c r="U12" s="214">
        <v>139</v>
      </c>
      <c r="V12" s="214">
        <v>5</v>
      </c>
      <c r="W12" s="214"/>
      <c r="X12" s="214">
        <v>65</v>
      </c>
      <c r="Y12" s="214"/>
      <c r="Z12" s="214">
        <v>115</v>
      </c>
      <c r="AA12" s="214"/>
      <c r="AB12" s="214">
        <v>19</v>
      </c>
      <c r="AC12" s="214"/>
      <c r="AD12" s="214">
        <v>2</v>
      </c>
      <c r="AE12" s="214"/>
      <c r="AF12" s="214">
        <v>41</v>
      </c>
      <c r="AG12" s="214">
        <v>17</v>
      </c>
      <c r="AH12" s="214">
        <v>110</v>
      </c>
      <c r="AI12" s="214">
        <v>23</v>
      </c>
      <c r="AJ12" s="214">
        <v>5</v>
      </c>
      <c r="AK12" s="214">
        <v>17</v>
      </c>
      <c r="AL12" s="216">
        <v>19</v>
      </c>
      <c r="AM12" s="217"/>
    </row>
    <row r="13" spans="1:39" s="210" customFormat="1" ht="53.25" customHeight="1" x14ac:dyDescent="0.15">
      <c r="A13" s="211" t="s">
        <v>5</v>
      </c>
      <c r="B13" s="212">
        <f t="shared" si="1"/>
        <v>604</v>
      </c>
      <c r="C13" s="218"/>
      <c r="D13" s="214"/>
      <c r="E13" s="214"/>
      <c r="F13" s="214"/>
      <c r="G13" s="214"/>
      <c r="H13" s="214">
        <v>2</v>
      </c>
      <c r="I13" s="214"/>
      <c r="J13" s="214"/>
      <c r="K13" s="214">
        <v>8</v>
      </c>
      <c r="L13" s="214"/>
      <c r="M13" s="214"/>
      <c r="N13" s="214"/>
      <c r="O13" s="214">
        <v>8</v>
      </c>
      <c r="P13" s="214">
        <v>58</v>
      </c>
      <c r="Q13" s="214"/>
      <c r="R13" s="214"/>
      <c r="S13" s="214">
        <v>2</v>
      </c>
      <c r="T13" s="214">
        <v>8</v>
      </c>
      <c r="U13" s="214">
        <v>113</v>
      </c>
      <c r="V13" s="214">
        <v>3</v>
      </c>
      <c r="W13" s="214"/>
      <c r="X13" s="214">
        <v>39</v>
      </c>
      <c r="Y13" s="214"/>
      <c r="Z13" s="214">
        <v>74</v>
      </c>
      <c r="AA13" s="214"/>
      <c r="AB13" s="214">
        <v>1</v>
      </c>
      <c r="AC13" s="214"/>
      <c r="AD13" s="214"/>
      <c r="AE13" s="214"/>
      <c r="AF13" s="214">
        <v>42</v>
      </c>
      <c r="AG13" s="214">
        <v>36</v>
      </c>
      <c r="AH13" s="214">
        <v>133</v>
      </c>
      <c r="AI13" s="214">
        <v>24</v>
      </c>
      <c r="AJ13" s="214">
        <v>5</v>
      </c>
      <c r="AK13" s="214">
        <v>40</v>
      </c>
      <c r="AL13" s="216">
        <v>8</v>
      </c>
      <c r="AM13" s="217"/>
    </row>
    <row r="14" spans="1:39" s="210" customFormat="1" ht="53.25" customHeight="1" x14ac:dyDescent="0.15">
      <c r="A14" s="211" t="s">
        <v>13</v>
      </c>
      <c r="B14" s="212">
        <f t="shared" si="1"/>
        <v>932</v>
      </c>
      <c r="C14" s="218"/>
      <c r="D14" s="214"/>
      <c r="E14" s="214">
        <v>3</v>
      </c>
      <c r="F14" s="214"/>
      <c r="G14" s="214"/>
      <c r="H14" s="214"/>
      <c r="I14" s="214"/>
      <c r="J14" s="214"/>
      <c r="K14" s="214">
        <v>4</v>
      </c>
      <c r="L14" s="214"/>
      <c r="M14" s="214">
        <v>1</v>
      </c>
      <c r="N14" s="214"/>
      <c r="O14" s="214">
        <v>9</v>
      </c>
      <c r="P14" s="214">
        <v>55</v>
      </c>
      <c r="Q14" s="214">
        <v>5</v>
      </c>
      <c r="R14" s="214"/>
      <c r="S14" s="214"/>
      <c r="T14" s="214">
        <v>10</v>
      </c>
      <c r="U14" s="214">
        <v>109</v>
      </c>
      <c r="V14" s="214">
        <v>1</v>
      </c>
      <c r="W14" s="214"/>
      <c r="X14" s="214">
        <v>128</v>
      </c>
      <c r="Y14" s="214"/>
      <c r="Z14" s="214">
        <v>211</v>
      </c>
      <c r="AA14" s="214"/>
      <c r="AB14" s="214">
        <v>28</v>
      </c>
      <c r="AC14" s="214"/>
      <c r="AD14" s="214">
        <v>7</v>
      </c>
      <c r="AE14" s="214"/>
      <c r="AF14" s="214">
        <v>45</v>
      </c>
      <c r="AG14" s="214">
        <v>10</v>
      </c>
      <c r="AH14" s="214">
        <v>255</v>
      </c>
      <c r="AI14" s="214">
        <v>22</v>
      </c>
      <c r="AJ14" s="214">
        <v>6</v>
      </c>
      <c r="AK14" s="214">
        <v>16</v>
      </c>
      <c r="AL14" s="216">
        <v>7</v>
      </c>
      <c r="AM14" s="217"/>
    </row>
    <row r="15" spans="1:39" s="210" customFormat="1" ht="53.25" customHeight="1" x14ac:dyDescent="0.15">
      <c r="A15" s="211" t="s">
        <v>6</v>
      </c>
      <c r="B15" s="212">
        <f t="shared" si="1"/>
        <v>907</v>
      </c>
      <c r="C15" s="218"/>
      <c r="D15" s="214"/>
      <c r="E15" s="214"/>
      <c r="F15" s="214"/>
      <c r="G15" s="214"/>
      <c r="H15" s="214"/>
      <c r="I15" s="214"/>
      <c r="J15" s="214"/>
      <c r="K15" s="214">
        <v>2</v>
      </c>
      <c r="L15" s="214"/>
      <c r="M15" s="214">
        <v>2</v>
      </c>
      <c r="N15" s="214"/>
      <c r="O15" s="214">
        <v>2</v>
      </c>
      <c r="P15" s="214">
        <v>59</v>
      </c>
      <c r="Q15" s="214">
        <v>3</v>
      </c>
      <c r="R15" s="214">
        <v>4</v>
      </c>
      <c r="S15" s="214"/>
      <c r="T15" s="214">
        <v>1</v>
      </c>
      <c r="U15" s="214">
        <v>141</v>
      </c>
      <c r="V15" s="214">
        <v>3</v>
      </c>
      <c r="W15" s="214"/>
      <c r="X15" s="214">
        <v>156</v>
      </c>
      <c r="Y15" s="214"/>
      <c r="Z15" s="214">
        <v>293</v>
      </c>
      <c r="AA15" s="214"/>
      <c r="AB15" s="214">
        <v>37</v>
      </c>
      <c r="AC15" s="214"/>
      <c r="AD15" s="214"/>
      <c r="AE15" s="214"/>
      <c r="AF15" s="214">
        <v>30</v>
      </c>
      <c r="AG15" s="214">
        <v>13</v>
      </c>
      <c r="AH15" s="214">
        <v>110</v>
      </c>
      <c r="AI15" s="214">
        <v>17</v>
      </c>
      <c r="AJ15" s="214">
        <v>5</v>
      </c>
      <c r="AK15" s="214">
        <v>23</v>
      </c>
      <c r="AL15" s="216">
        <v>6</v>
      </c>
      <c r="AM15" s="217"/>
    </row>
    <row r="16" spans="1:39" s="210" customFormat="1" ht="53.25" customHeight="1" x14ac:dyDescent="0.15">
      <c r="A16" s="211" t="s">
        <v>14</v>
      </c>
      <c r="B16" s="212">
        <f t="shared" si="1"/>
        <v>1096</v>
      </c>
      <c r="C16" s="218"/>
      <c r="D16" s="214"/>
      <c r="E16" s="214"/>
      <c r="F16" s="214"/>
      <c r="G16" s="214"/>
      <c r="H16" s="214"/>
      <c r="I16" s="214"/>
      <c r="J16" s="214"/>
      <c r="K16" s="214">
        <v>3</v>
      </c>
      <c r="L16" s="214"/>
      <c r="M16" s="214"/>
      <c r="N16" s="214"/>
      <c r="O16" s="214">
        <v>12</v>
      </c>
      <c r="P16" s="214">
        <v>40</v>
      </c>
      <c r="Q16" s="214">
        <v>3</v>
      </c>
      <c r="R16" s="214"/>
      <c r="S16" s="214"/>
      <c r="T16" s="214">
        <v>3</v>
      </c>
      <c r="U16" s="214">
        <v>125</v>
      </c>
      <c r="V16" s="214"/>
      <c r="W16" s="214"/>
      <c r="X16" s="214">
        <v>140</v>
      </c>
      <c r="Y16" s="214"/>
      <c r="Z16" s="214">
        <v>307</v>
      </c>
      <c r="AA16" s="214"/>
      <c r="AB16" s="214">
        <v>51</v>
      </c>
      <c r="AC16" s="214">
        <v>1</v>
      </c>
      <c r="AD16" s="214"/>
      <c r="AE16" s="214"/>
      <c r="AF16" s="214">
        <v>29</v>
      </c>
      <c r="AG16" s="214">
        <v>21</v>
      </c>
      <c r="AH16" s="214">
        <v>260</v>
      </c>
      <c r="AI16" s="214">
        <v>39</v>
      </c>
      <c r="AJ16" s="214">
        <v>6</v>
      </c>
      <c r="AK16" s="214">
        <v>51</v>
      </c>
      <c r="AL16" s="216">
        <v>5</v>
      </c>
      <c r="AM16" s="217"/>
    </row>
    <row r="17" spans="1:39" s="210" customFormat="1" ht="53.25" customHeight="1" x14ac:dyDescent="0.15">
      <c r="A17" s="211" t="s">
        <v>15</v>
      </c>
      <c r="B17" s="212">
        <f t="shared" si="1"/>
        <v>3850</v>
      </c>
      <c r="C17" s="218">
        <v>6</v>
      </c>
      <c r="D17" s="214">
        <v>0</v>
      </c>
      <c r="E17" s="214">
        <v>2</v>
      </c>
      <c r="F17" s="214"/>
      <c r="G17" s="214">
        <v>3</v>
      </c>
      <c r="H17" s="214"/>
      <c r="I17" s="214"/>
      <c r="J17" s="214">
        <v>1</v>
      </c>
      <c r="K17" s="214">
        <v>71</v>
      </c>
      <c r="L17" s="214"/>
      <c r="M17" s="214">
        <v>1</v>
      </c>
      <c r="N17" s="214"/>
      <c r="O17" s="214">
        <v>8</v>
      </c>
      <c r="P17" s="214">
        <v>328</v>
      </c>
      <c r="Q17" s="214">
        <v>2</v>
      </c>
      <c r="R17" s="214">
        <v>4</v>
      </c>
      <c r="S17" s="214"/>
      <c r="T17" s="214">
        <v>32</v>
      </c>
      <c r="U17" s="214">
        <v>574</v>
      </c>
      <c r="V17" s="214">
        <v>4</v>
      </c>
      <c r="W17" s="214">
        <v>3</v>
      </c>
      <c r="X17" s="214">
        <v>216</v>
      </c>
      <c r="Y17" s="214"/>
      <c r="Z17" s="214">
        <v>475</v>
      </c>
      <c r="AA17" s="214"/>
      <c r="AB17" s="214">
        <v>57</v>
      </c>
      <c r="AC17" s="214"/>
      <c r="AD17" s="214">
        <v>147</v>
      </c>
      <c r="AE17" s="214"/>
      <c r="AF17" s="214">
        <v>365</v>
      </c>
      <c r="AG17" s="214">
        <v>50</v>
      </c>
      <c r="AH17" s="214">
        <v>967</v>
      </c>
      <c r="AI17" s="214">
        <v>83</v>
      </c>
      <c r="AJ17" s="214">
        <v>85</v>
      </c>
      <c r="AK17" s="214">
        <v>316</v>
      </c>
      <c r="AL17" s="216">
        <v>48</v>
      </c>
      <c r="AM17" s="217">
        <v>2</v>
      </c>
    </row>
    <row r="18" spans="1:39" s="210" customFormat="1" ht="53.25" customHeight="1" x14ac:dyDescent="0.15">
      <c r="A18" s="211" t="s">
        <v>7</v>
      </c>
      <c r="B18" s="212">
        <f t="shared" si="1"/>
        <v>63</v>
      </c>
      <c r="C18" s="218"/>
      <c r="D18" s="214"/>
      <c r="E18" s="214"/>
      <c r="F18" s="214"/>
      <c r="G18" s="214"/>
      <c r="H18" s="214"/>
      <c r="I18" s="214"/>
      <c r="J18" s="214"/>
      <c r="K18" s="214"/>
      <c r="L18" s="214"/>
      <c r="M18" s="214"/>
      <c r="N18" s="214"/>
      <c r="O18" s="214"/>
      <c r="P18" s="214">
        <v>1</v>
      </c>
      <c r="Q18" s="214"/>
      <c r="R18" s="214"/>
      <c r="S18" s="214"/>
      <c r="T18" s="214">
        <v>1</v>
      </c>
      <c r="U18" s="214">
        <v>23</v>
      </c>
      <c r="V18" s="214"/>
      <c r="W18" s="214"/>
      <c r="X18" s="214">
        <v>7</v>
      </c>
      <c r="Y18" s="214"/>
      <c r="Z18" s="214">
        <v>16</v>
      </c>
      <c r="AA18" s="214"/>
      <c r="AB18" s="214"/>
      <c r="AC18" s="214"/>
      <c r="AD18" s="214"/>
      <c r="AE18" s="214"/>
      <c r="AF18" s="214">
        <v>2</v>
      </c>
      <c r="AG18" s="214"/>
      <c r="AH18" s="214">
        <v>8</v>
      </c>
      <c r="AI18" s="214">
        <v>2</v>
      </c>
      <c r="AJ18" s="214">
        <v>3</v>
      </c>
      <c r="AK18" s="214"/>
      <c r="AL18" s="216"/>
      <c r="AM18" s="217"/>
    </row>
    <row r="19" spans="1:39" s="210" customFormat="1" ht="53.25" customHeight="1" x14ac:dyDescent="0.15">
      <c r="A19" s="211" t="s">
        <v>8</v>
      </c>
      <c r="B19" s="212">
        <f t="shared" si="1"/>
        <v>336</v>
      </c>
      <c r="C19" s="218"/>
      <c r="D19" s="214">
        <v>1</v>
      </c>
      <c r="E19" s="214"/>
      <c r="F19" s="214"/>
      <c r="G19" s="214"/>
      <c r="H19" s="214"/>
      <c r="I19" s="214"/>
      <c r="J19" s="214"/>
      <c r="K19" s="214"/>
      <c r="L19" s="214"/>
      <c r="M19" s="214"/>
      <c r="N19" s="214"/>
      <c r="O19" s="214">
        <v>1</v>
      </c>
      <c r="P19" s="214">
        <v>45</v>
      </c>
      <c r="Q19" s="214"/>
      <c r="R19" s="214">
        <v>1</v>
      </c>
      <c r="S19" s="214"/>
      <c r="T19" s="214"/>
      <c r="U19" s="214">
        <v>35</v>
      </c>
      <c r="V19" s="214">
        <v>1</v>
      </c>
      <c r="W19" s="214"/>
      <c r="X19" s="214">
        <v>27</v>
      </c>
      <c r="Y19" s="214">
        <v>4</v>
      </c>
      <c r="Z19" s="214">
        <v>61</v>
      </c>
      <c r="AA19" s="214"/>
      <c r="AB19" s="214">
        <v>20</v>
      </c>
      <c r="AC19" s="214"/>
      <c r="AD19" s="219"/>
      <c r="AE19" s="214"/>
      <c r="AF19" s="214">
        <v>4</v>
      </c>
      <c r="AG19" s="214">
        <v>11</v>
      </c>
      <c r="AH19" s="214">
        <v>82</v>
      </c>
      <c r="AI19" s="214">
        <v>10</v>
      </c>
      <c r="AJ19" s="214">
        <v>14</v>
      </c>
      <c r="AK19" s="214">
        <v>10</v>
      </c>
      <c r="AL19" s="216">
        <v>9</v>
      </c>
      <c r="AM19" s="217"/>
    </row>
    <row r="20" spans="1:39" s="210" customFormat="1" ht="53.25" customHeight="1" x14ac:dyDescent="0.15">
      <c r="A20" s="211" t="s">
        <v>9</v>
      </c>
      <c r="B20" s="212">
        <f t="shared" si="1"/>
        <v>387</v>
      </c>
      <c r="C20" s="218"/>
      <c r="D20" s="214"/>
      <c r="E20" s="214"/>
      <c r="F20" s="214"/>
      <c r="G20" s="214"/>
      <c r="H20" s="214"/>
      <c r="I20" s="214"/>
      <c r="J20" s="214"/>
      <c r="K20" s="214">
        <v>3</v>
      </c>
      <c r="L20" s="214"/>
      <c r="M20" s="214"/>
      <c r="N20" s="214"/>
      <c r="O20" s="214">
        <v>6</v>
      </c>
      <c r="P20" s="214">
        <v>21</v>
      </c>
      <c r="Q20" s="214"/>
      <c r="R20" s="214">
        <v>2</v>
      </c>
      <c r="S20" s="214"/>
      <c r="T20" s="214">
        <v>4</v>
      </c>
      <c r="U20" s="214">
        <v>40</v>
      </c>
      <c r="V20" s="214">
        <v>2</v>
      </c>
      <c r="W20" s="214"/>
      <c r="X20" s="214">
        <v>48</v>
      </c>
      <c r="Y20" s="214">
        <v>2</v>
      </c>
      <c r="Z20" s="214">
        <v>59</v>
      </c>
      <c r="AA20" s="214"/>
      <c r="AB20" s="214">
        <v>12</v>
      </c>
      <c r="AC20" s="214"/>
      <c r="AD20" s="214">
        <v>1</v>
      </c>
      <c r="AE20" s="214"/>
      <c r="AF20" s="214">
        <v>13</v>
      </c>
      <c r="AG20" s="214">
        <v>7</v>
      </c>
      <c r="AH20" s="214">
        <v>112</v>
      </c>
      <c r="AI20" s="214">
        <v>12</v>
      </c>
      <c r="AJ20" s="214">
        <v>7</v>
      </c>
      <c r="AK20" s="214">
        <v>17</v>
      </c>
      <c r="AL20" s="216">
        <v>19</v>
      </c>
      <c r="AM20" s="217"/>
    </row>
    <row r="21" spans="1:39" s="210" customFormat="1" ht="53.25" customHeight="1" x14ac:dyDescent="0.15">
      <c r="A21" s="211" t="s">
        <v>10</v>
      </c>
      <c r="B21" s="212">
        <f t="shared" si="1"/>
        <v>557</v>
      </c>
      <c r="C21" s="218"/>
      <c r="D21" s="214"/>
      <c r="E21" s="214"/>
      <c r="F21" s="214"/>
      <c r="G21" s="214"/>
      <c r="H21" s="214"/>
      <c r="I21" s="214"/>
      <c r="J21" s="214"/>
      <c r="K21" s="214">
        <v>1</v>
      </c>
      <c r="L21" s="214"/>
      <c r="M21" s="214"/>
      <c r="N21" s="214"/>
      <c r="O21" s="214">
        <v>5</v>
      </c>
      <c r="P21" s="214">
        <v>32</v>
      </c>
      <c r="Q21" s="214">
        <v>3</v>
      </c>
      <c r="R21" s="214">
        <v>1</v>
      </c>
      <c r="S21" s="214"/>
      <c r="T21" s="214">
        <v>12</v>
      </c>
      <c r="U21" s="214">
        <v>46</v>
      </c>
      <c r="V21" s="214"/>
      <c r="W21" s="214"/>
      <c r="X21" s="214">
        <v>50</v>
      </c>
      <c r="Y21" s="214"/>
      <c r="Z21" s="214">
        <v>100</v>
      </c>
      <c r="AA21" s="214"/>
      <c r="AB21" s="214">
        <v>1</v>
      </c>
      <c r="AC21" s="214"/>
      <c r="AD21" s="220">
        <v>1</v>
      </c>
      <c r="AE21" s="214"/>
      <c r="AF21" s="214">
        <v>26</v>
      </c>
      <c r="AG21" s="214">
        <v>33</v>
      </c>
      <c r="AH21" s="214">
        <v>114</v>
      </c>
      <c r="AI21" s="214">
        <v>19</v>
      </c>
      <c r="AJ21" s="214">
        <v>12</v>
      </c>
      <c r="AK21" s="214">
        <v>91</v>
      </c>
      <c r="AL21" s="216">
        <v>10</v>
      </c>
      <c r="AM21" s="217"/>
    </row>
    <row r="22" spans="1:39" s="210" customFormat="1" ht="53.25" customHeight="1" thickBot="1" x14ac:dyDescent="0.2">
      <c r="A22" s="221" t="s">
        <v>11</v>
      </c>
      <c r="B22" s="222">
        <f t="shared" si="1"/>
        <v>150</v>
      </c>
      <c r="C22" s="223"/>
      <c r="D22" s="224"/>
      <c r="E22" s="224"/>
      <c r="F22" s="224"/>
      <c r="G22" s="224"/>
      <c r="H22" s="224"/>
      <c r="I22" s="224"/>
      <c r="J22" s="224"/>
      <c r="K22" s="224">
        <v>2</v>
      </c>
      <c r="L22" s="224"/>
      <c r="M22" s="224"/>
      <c r="N22" s="224"/>
      <c r="O22" s="224"/>
      <c r="P22" s="224">
        <v>7</v>
      </c>
      <c r="Q22" s="224"/>
      <c r="R22" s="224">
        <v>1</v>
      </c>
      <c r="S22" s="224"/>
      <c r="T22" s="224">
        <v>2</v>
      </c>
      <c r="U22" s="224">
        <v>34</v>
      </c>
      <c r="V22" s="224">
        <v>1</v>
      </c>
      <c r="W22" s="224"/>
      <c r="X22" s="224">
        <v>10</v>
      </c>
      <c r="Y22" s="224"/>
      <c r="Z22" s="224">
        <v>14</v>
      </c>
      <c r="AA22" s="224"/>
      <c r="AB22" s="224"/>
      <c r="AC22" s="224"/>
      <c r="AD22" s="224"/>
      <c r="AE22" s="224"/>
      <c r="AF22" s="224">
        <v>9</v>
      </c>
      <c r="AG22" s="224">
        <v>5</v>
      </c>
      <c r="AH22" s="224">
        <v>31</v>
      </c>
      <c r="AI22" s="224">
        <v>13</v>
      </c>
      <c r="AJ22" s="224"/>
      <c r="AK22" s="224">
        <v>9</v>
      </c>
      <c r="AL22" s="225">
        <v>12</v>
      </c>
      <c r="AM22" s="226"/>
    </row>
    <row r="23" spans="1:39" ht="14.25" x14ac:dyDescent="0.15">
      <c r="C23" s="229"/>
      <c r="D23" s="229"/>
      <c r="E23" s="230"/>
      <c r="F23" s="230"/>
      <c r="G23" s="229"/>
      <c r="H23" s="229"/>
      <c r="I23" s="229"/>
      <c r="J23" s="229"/>
      <c r="K23" s="229"/>
      <c r="L23" s="229"/>
      <c r="M23" s="229"/>
      <c r="N23" s="229"/>
      <c r="O23" s="229"/>
      <c r="P23" s="229"/>
      <c r="Q23" s="230"/>
      <c r="R23" s="230"/>
      <c r="S23" s="229"/>
      <c r="T23" s="229"/>
      <c r="U23" s="229"/>
      <c r="V23" s="229"/>
      <c r="W23" s="229"/>
      <c r="X23" s="229"/>
      <c r="Y23" s="229"/>
      <c r="Z23" s="229"/>
      <c r="AA23" s="229"/>
      <c r="AB23" s="229"/>
      <c r="AC23" s="229"/>
      <c r="AD23" s="229"/>
      <c r="AE23" s="229"/>
      <c r="AF23" s="230"/>
      <c r="AG23" s="229"/>
      <c r="AH23" s="229"/>
      <c r="AI23" s="229"/>
      <c r="AJ23" s="230"/>
      <c r="AK23" s="229"/>
      <c r="AL23" s="229"/>
      <c r="AM23" s="229"/>
    </row>
    <row r="24" spans="1:39" ht="19.5" customHeight="1" x14ac:dyDescent="0.2">
      <c r="C24" s="232"/>
      <c r="D24" s="229" t="s">
        <v>52</v>
      </c>
      <c r="E24" s="229"/>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row>
    <row r="25" spans="1:39" ht="19.5" customHeight="1" x14ac:dyDescent="0.2">
      <c r="C25" s="232"/>
      <c r="D25" s="229" t="s">
        <v>53</v>
      </c>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row>
    <row r="26" spans="1:39" ht="20.25" customHeight="1" x14ac:dyDescent="0.15">
      <c r="D26" s="229" t="s">
        <v>54</v>
      </c>
      <c r="E26" s="229"/>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29"/>
      <c r="AM26" s="229"/>
    </row>
    <row r="27" spans="1:39" ht="20.25" customHeight="1" x14ac:dyDescent="0.15">
      <c r="C27" s="229"/>
      <c r="D27" s="229" t="s">
        <v>55</v>
      </c>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row>
    <row r="28" spans="1:39" ht="14.25" x14ac:dyDescent="0.15">
      <c r="C28" s="229"/>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row>
    <row r="29" spans="1:39" ht="14.25" x14ac:dyDescent="0.15">
      <c r="C29" s="229"/>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row>
    <row r="30" spans="1:39" ht="14.25" x14ac:dyDescent="0.15">
      <c r="C30" s="229"/>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row>
    <row r="31" spans="1:39" ht="14.25" x14ac:dyDescent="0.15">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row>
    <row r="32" spans="1:39" ht="14.25" x14ac:dyDescent="0.15">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row>
    <row r="33" spans="3:39" ht="14.25" x14ac:dyDescent="0.15">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row>
    <row r="34" spans="3:39" ht="14.25" x14ac:dyDescent="0.15">
      <c r="C34" s="229"/>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29"/>
    </row>
    <row r="35" spans="3:39" ht="14.25" x14ac:dyDescent="0.15">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row>
    <row r="36" spans="3:39" ht="14.25" x14ac:dyDescent="0.15">
      <c r="C36" s="229"/>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row>
    <row r="37" spans="3:39" ht="14.25" x14ac:dyDescent="0.15">
      <c r="C37" s="229"/>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row>
    <row r="38" spans="3:39" ht="14.25" x14ac:dyDescent="0.15">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row>
    <row r="39" spans="3:39" ht="14.25" x14ac:dyDescent="0.15">
      <c r="C39" s="229"/>
      <c r="D39" s="229"/>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row>
    <row r="40" spans="3:39" ht="14.25" x14ac:dyDescent="0.15">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row>
    <row r="41" spans="3:39" ht="14.25" x14ac:dyDescent="0.15">
      <c r="C41" s="229"/>
      <c r="D41" s="229"/>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row>
    <row r="42" spans="3:39" ht="14.25" x14ac:dyDescent="0.15">
      <c r="C42" s="229"/>
      <c r="D42" s="229"/>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row>
    <row r="43" spans="3:39" ht="14.25" x14ac:dyDescent="0.15">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row>
    <row r="44" spans="3:39" ht="14.25" x14ac:dyDescent="0.15">
      <c r="C44" s="229"/>
      <c r="D44" s="229"/>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row>
    <row r="45" spans="3:39" ht="14.25" x14ac:dyDescent="0.15">
      <c r="C45" s="229"/>
      <c r="D45" s="229"/>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row>
    <row r="46" spans="3:39" ht="14.25" x14ac:dyDescent="0.15">
      <c r="C46" s="229"/>
      <c r="D46" s="229"/>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row>
    <row r="47" spans="3:39" ht="14.25" x14ac:dyDescent="0.15">
      <c r="C47" s="229"/>
      <c r="D47" s="229"/>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row>
    <row r="48" spans="3:39" ht="14.25" x14ac:dyDescent="0.15">
      <c r="C48" s="229"/>
      <c r="D48" s="229"/>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row>
    <row r="49" spans="3:39" ht="14.25" x14ac:dyDescent="0.15">
      <c r="C49" s="229"/>
      <c r="D49" s="229"/>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row>
    <row r="50" spans="3:39" ht="14.25" x14ac:dyDescent="0.15">
      <c r="C50" s="229"/>
      <c r="D50" s="229"/>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row>
    <row r="51" spans="3:39" ht="14.25" x14ac:dyDescent="0.15">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row>
    <row r="52" spans="3:39" ht="14.25" x14ac:dyDescent="0.15">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row>
    <row r="53" spans="3:39" ht="14.25" x14ac:dyDescent="0.15">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row>
    <row r="54" spans="3:39" ht="14.25" x14ac:dyDescent="0.15">
      <c r="C54" s="229"/>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row>
    <row r="55" spans="3:39" ht="14.25" x14ac:dyDescent="0.15">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row>
    <row r="56" spans="3:39" ht="14.25" x14ac:dyDescent="0.15">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row>
    <row r="57" spans="3:39" ht="14.25" x14ac:dyDescent="0.15">
      <c r="C57" s="229"/>
      <c r="D57" s="229"/>
      <c r="E57" s="229"/>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row>
    <row r="58" spans="3:39" ht="14.25" x14ac:dyDescent="0.15">
      <c r="C58" s="229"/>
      <c r="D58" s="229"/>
      <c r="E58" s="229"/>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row>
    <row r="59" spans="3:39" ht="14.25" x14ac:dyDescent="0.15">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row>
    <row r="60" spans="3:39" ht="14.25" x14ac:dyDescent="0.15">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row>
    <row r="61" spans="3:39" ht="14.25" x14ac:dyDescent="0.15">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row>
    <row r="62" spans="3:39" ht="14.25" x14ac:dyDescent="0.15">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row>
    <row r="63" spans="3:39" ht="14.25" x14ac:dyDescent="0.15">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row>
    <row r="64" spans="3:39" ht="14.25" x14ac:dyDescent="0.15">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row>
    <row r="65" spans="3:39" ht="14.25" x14ac:dyDescent="0.15">
      <c r="C65" s="229"/>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row>
    <row r="66" spans="3:39" ht="14.25" x14ac:dyDescent="0.15">
      <c r="C66" s="229"/>
      <c r="D66" s="229"/>
      <c r="E66" s="229"/>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row>
    <row r="67" spans="3:39" ht="14.25" x14ac:dyDescent="0.15">
      <c r="C67" s="229"/>
      <c r="D67" s="229"/>
      <c r="E67" s="229"/>
      <c r="F67" s="229"/>
      <c r="G67" s="229"/>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row>
    <row r="68" spans="3:39" ht="14.25" x14ac:dyDescent="0.15">
      <c r="C68" s="229"/>
      <c r="D68" s="229"/>
      <c r="E68" s="229"/>
      <c r="F68" s="229"/>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row>
    <row r="69" spans="3:39" ht="14.25" x14ac:dyDescent="0.15">
      <c r="C69" s="229"/>
      <c r="D69" s="229"/>
      <c r="E69" s="229"/>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row>
    <row r="70" spans="3:39" ht="14.25" x14ac:dyDescent="0.15">
      <c r="C70" s="229"/>
      <c r="D70" s="229"/>
      <c r="E70" s="229"/>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row>
    <row r="71" spans="3:39" ht="14.25" x14ac:dyDescent="0.15">
      <c r="C71" s="229"/>
      <c r="D71" s="229"/>
      <c r="E71" s="229"/>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row>
    <row r="72" spans="3:39" ht="14.25" x14ac:dyDescent="0.15">
      <c r="C72" s="229"/>
      <c r="D72" s="229"/>
      <c r="E72" s="229"/>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row>
    <row r="73" spans="3:39" ht="14.25" x14ac:dyDescent="0.15">
      <c r="C73" s="229"/>
      <c r="D73" s="229"/>
      <c r="E73" s="229"/>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row>
    <row r="74" spans="3:39" ht="14.25" x14ac:dyDescent="0.15">
      <c r="C74" s="229"/>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row>
    <row r="75" spans="3:39" ht="14.25" x14ac:dyDescent="0.15">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row>
    <row r="76" spans="3:39" ht="14.25" x14ac:dyDescent="0.15">
      <c r="C76" s="229"/>
      <c r="D76" s="229"/>
      <c r="E76" s="229"/>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row>
    <row r="77" spans="3:39" ht="14.25" x14ac:dyDescent="0.15">
      <c r="C77" s="229"/>
      <c r="D77" s="229"/>
      <c r="E77" s="229"/>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row>
    <row r="78" spans="3:39" ht="14.25" x14ac:dyDescent="0.15">
      <c r="C78" s="229"/>
      <c r="D78" s="229"/>
      <c r="E78" s="229"/>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row>
    <row r="79" spans="3:39" ht="14.25" x14ac:dyDescent="0.15">
      <c r="C79" s="229"/>
      <c r="D79" s="229"/>
      <c r="E79" s="229"/>
      <c r="F79" s="229"/>
      <c r="G79" s="22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row>
    <row r="80" spans="3:39" ht="14.25" x14ac:dyDescent="0.15">
      <c r="C80" s="229"/>
      <c r="D80" s="229"/>
      <c r="E80" s="229"/>
      <c r="F80" s="229"/>
      <c r="G80" s="229"/>
      <c r="H80" s="229"/>
      <c r="I80" s="229"/>
      <c r="J80" s="229"/>
      <c r="K80" s="229"/>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row>
    <row r="81" spans="3:39" ht="14.25" x14ac:dyDescent="0.15">
      <c r="C81" s="229"/>
      <c r="D81" s="229"/>
      <c r="E81" s="229"/>
      <c r="F81" s="229"/>
      <c r="G81" s="229"/>
      <c r="H81" s="229"/>
      <c r="I81" s="229"/>
      <c r="J81" s="229"/>
      <c r="K81" s="229"/>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row>
    <row r="82" spans="3:39" ht="14.25" x14ac:dyDescent="0.15">
      <c r="C82" s="229"/>
      <c r="D82" s="229"/>
      <c r="E82" s="229"/>
      <c r="F82" s="229"/>
      <c r="G82" s="229"/>
      <c r="H82" s="229"/>
      <c r="I82" s="229"/>
      <c r="J82" s="229"/>
      <c r="K82" s="229"/>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row>
    <row r="83" spans="3:39" ht="14.25" x14ac:dyDescent="0.15">
      <c r="C83" s="229"/>
      <c r="D83" s="229"/>
      <c r="E83" s="229"/>
      <c r="F83" s="229"/>
      <c r="G83" s="229"/>
      <c r="H83" s="229"/>
      <c r="I83" s="229"/>
      <c r="J83" s="229"/>
      <c r="K83" s="229"/>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row>
    <row r="84" spans="3:39" ht="14.25" x14ac:dyDescent="0.15">
      <c r="C84" s="229"/>
      <c r="D84" s="229"/>
      <c r="E84" s="229"/>
      <c r="F84" s="229"/>
      <c r="G84" s="229"/>
      <c r="H84" s="229"/>
      <c r="I84" s="229"/>
      <c r="J84" s="229"/>
      <c r="K84" s="229"/>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row>
    <row r="85" spans="3:39" ht="14.25" x14ac:dyDescent="0.15">
      <c r="C85" s="229"/>
      <c r="D85" s="229"/>
      <c r="E85" s="229"/>
      <c r="F85" s="229"/>
      <c r="G85" s="229"/>
      <c r="H85" s="229"/>
      <c r="I85" s="229"/>
      <c r="J85" s="229"/>
      <c r="K85" s="229"/>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row>
    <row r="86" spans="3:39" ht="14.25" x14ac:dyDescent="0.15">
      <c r="C86" s="229"/>
      <c r="D86" s="229"/>
      <c r="E86" s="229"/>
      <c r="F86" s="229"/>
      <c r="G86" s="229"/>
      <c r="H86" s="229"/>
      <c r="I86" s="229"/>
      <c r="J86" s="229"/>
      <c r="K86" s="229"/>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row>
    <row r="87" spans="3:39" ht="14.25" x14ac:dyDescent="0.15">
      <c r="C87" s="229"/>
      <c r="D87" s="229"/>
      <c r="E87" s="229"/>
      <c r="F87" s="229"/>
      <c r="G87" s="229"/>
      <c r="H87" s="229"/>
      <c r="I87" s="229"/>
      <c r="J87" s="229"/>
      <c r="K87" s="229"/>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row>
    <row r="88" spans="3:39" ht="14.25" x14ac:dyDescent="0.15">
      <c r="C88" s="229"/>
      <c r="D88" s="229"/>
      <c r="E88" s="229"/>
      <c r="F88" s="229"/>
      <c r="G88" s="229"/>
      <c r="H88" s="229"/>
      <c r="I88" s="229"/>
      <c r="J88" s="229"/>
      <c r="K88" s="229"/>
      <c r="L88" s="229"/>
      <c r="M88" s="229"/>
      <c r="N88" s="229"/>
      <c r="O88" s="229"/>
      <c r="P88" s="229"/>
      <c r="Q88" s="229"/>
      <c r="R88" s="229"/>
      <c r="S88" s="229"/>
      <c r="T88" s="229"/>
      <c r="U88" s="229"/>
      <c r="V88" s="229"/>
      <c r="W88" s="229"/>
      <c r="X88" s="229"/>
      <c r="Y88" s="229"/>
      <c r="Z88" s="229"/>
      <c r="AA88" s="229"/>
      <c r="AB88" s="229"/>
      <c r="AC88" s="229"/>
      <c r="AD88" s="229"/>
      <c r="AE88" s="229"/>
      <c r="AF88" s="229"/>
      <c r="AG88" s="229"/>
      <c r="AH88" s="229"/>
      <c r="AI88" s="229"/>
      <c r="AJ88" s="229"/>
      <c r="AK88" s="229"/>
      <c r="AL88" s="229"/>
      <c r="AM88" s="229"/>
    </row>
    <row r="89" spans="3:39" ht="14.25" x14ac:dyDescent="0.15">
      <c r="C89" s="229"/>
      <c r="D89" s="229"/>
      <c r="E89" s="229"/>
      <c r="F89" s="229"/>
      <c r="G89" s="229"/>
      <c r="H89" s="229"/>
      <c r="I89" s="229"/>
      <c r="J89" s="229"/>
      <c r="K89" s="229"/>
      <c r="L89" s="229"/>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row>
    <row r="90" spans="3:39" ht="14.25" x14ac:dyDescent="0.15">
      <c r="C90" s="229"/>
      <c r="D90" s="229"/>
      <c r="E90" s="229"/>
      <c r="F90" s="229"/>
      <c r="G90" s="229"/>
      <c r="H90" s="229"/>
      <c r="I90" s="229"/>
      <c r="J90" s="229"/>
      <c r="K90" s="229"/>
      <c r="L90" s="229"/>
      <c r="M90" s="229"/>
      <c r="N90" s="229"/>
      <c r="O90" s="229"/>
      <c r="P90" s="229"/>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row>
    <row r="91" spans="3:39" ht="14.25" x14ac:dyDescent="0.15">
      <c r="C91" s="229"/>
      <c r="D91" s="229"/>
      <c r="E91" s="229"/>
      <c r="F91" s="229"/>
      <c r="G91" s="229"/>
      <c r="H91" s="229"/>
      <c r="I91" s="229"/>
      <c r="J91" s="229"/>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row>
    <row r="92" spans="3:39" ht="14.25" x14ac:dyDescent="0.15">
      <c r="C92" s="229"/>
      <c r="D92" s="229"/>
      <c r="E92" s="229"/>
      <c r="F92" s="229"/>
      <c r="G92" s="229"/>
      <c r="H92" s="229"/>
      <c r="I92" s="229"/>
      <c r="J92" s="229"/>
      <c r="K92" s="229"/>
      <c r="L92" s="229"/>
      <c r="M92" s="229"/>
      <c r="N92" s="229"/>
      <c r="O92" s="229"/>
      <c r="P92" s="229"/>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row>
    <row r="93" spans="3:39" ht="14.25" x14ac:dyDescent="0.15">
      <c r="C93" s="229"/>
      <c r="D93" s="229"/>
      <c r="E93" s="229"/>
      <c r="F93" s="229"/>
      <c r="G93" s="229"/>
      <c r="H93" s="229"/>
      <c r="I93" s="229"/>
      <c r="J93" s="229"/>
      <c r="K93" s="229"/>
      <c r="L93" s="229"/>
      <c r="M93" s="229"/>
      <c r="N93" s="229"/>
      <c r="O93" s="229"/>
      <c r="P93" s="229"/>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row>
    <row r="94" spans="3:39" ht="14.25" x14ac:dyDescent="0.15">
      <c r="C94" s="229"/>
      <c r="D94" s="229"/>
      <c r="E94" s="229"/>
      <c r="F94" s="229"/>
      <c r="G94" s="229"/>
      <c r="H94" s="229"/>
      <c r="I94" s="229"/>
      <c r="J94" s="229"/>
      <c r="K94" s="229"/>
      <c r="L94" s="229"/>
      <c r="M94" s="229"/>
      <c r="N94" s="229"/>
      <c r="O94" s="229"/>
      <c r="P94" s="229"/>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row>
    <row r="95" spans="3:39" ht="14.25" x14ac:dyDescent="0.15">
      <c r="C95" s="229"/>
      <c r="D95" s="229"/>
      <c r="E95" s="229"/>
      <c r="F95" s="229"/>
      <c r="G95" s="229"/>
      <c r="H95" s="229"/>
      <c r="I95" s="229"/>
      <c r="J95" s="229"/>
      <c r="K95" s="229"/>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row>
    <row r="96" spans="3:39" ht="14.25" x14ac:dyDescent="0.15">
      <c r="C96" s="229"/>
      <c r="D96" s="229"/>
      <c r="E96" s="229"/>
      <c r="F96" s="229"/>
      <c r="G96" s="229"/>
      <c r="H96" s="229"/>
      <c r="I96" s="229"/>
      <c r="J96" s="229"/>
      <c r="K96" s="229"/>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row>
    <row r="97" spans="3:39" ht="14.25" x14ac:dyDescent="0.15">
      <c r="C97" s="229"/>
      <c r="D97" s="229"/>
      <c r="E97" s="229"/>
      <c r="F97" s="229"/>
      <c r="G97" s="229"/>
      <c r="H97" s="229"/>
      <c r="I97" s="229"/>
      <c r="J97" s="229"/>
      <c r="K97" s="229"/>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row>
    <row r="98" spans="3:39" ht="14.25" x14ac:dyDescent="0.15">
      <c r="C98" s="229"/>
      <c r="D98" s="229"/>
      <c r="E98" s="229"/>
      <c r="F98" s="229"/>
      <c r="G98" s="229"/>
      <c r="H98" s="229"/>
      <c r="I98" s="229"/>
      <c r="J98" s="229"/>
      <c r="K98" s="229"/>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row>
    <row r="99" spans="3:39" ht="14.25" x14ac:dyDescent="0.15">
      <c r="C99" s="229"/>
      <c r="D99" s="229"/>
      <c r="E99" s="229"/>
      <c r="F99" s="229"/>
      <c r="G99" s="229"/>
      <c r="H99" s="229"/>
      <c r="I99" s="229"/>
      <c r="J99" s="229"/>
      <c r="K99" s="229"/>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row>
    <row r="100" spans="3:39" ht="14.25" x14ac:dyDescent="0.15">
      <c r="C100" s="229"/>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row>
    <row r="101" spans="3:39" ht="14.25" x14ac:dyDescent="0.15">
      <c r="C101" s="229"/>
      <c r="D101" s="229"/>
      <c r="E101" s="229"/>
      <c r="F101" s="229"/>
      <c r="G101" s="229"/>
      <c r="H101" s="229"/>
      <c r="I101" s="229"/>
      <c r="J101" s="229"/>
      <c r="K101" s="229"/>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row>
    <row r="102" spans="3:39" ht="14.25" x14ac:dyDescent="0.15">
      <c r="C102" s="229"/>
      <c r="D102" s="229"/>
      <c r="E102" s="229"/>
      <c r="F102" s="229"/>
      <c r="G102" s="229"/>
      <c r="H102" s="229"/>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row>
    <row r="103" spans="3:39" ht="14.25" x14ac:dyDescent="0.15">
      <c r="C103" s="229"/>
      <c r="D103" s="229"/>
      <c r="E103" s="229"/>
      <c r="F103" s="229"/>
      <c r="G103" s="229"/>
      <c r="H103" s="229"/>
      <c r="I103" s="229"/>
      <c r="J103" s="229"/>
      <c r="K103" s="229"/>
      <c r="L103" s="229"/>
      <c r="M103" s="229"/>
      <c r="N103" s="229"/>
      <c r="O103" s="229"/>
      <c r="P103" s="229"/>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row>
    <row r="104" spans="3:39" ht="14.25" x14ac:dyDescent="0.15">
      <c r="C104" s="229"/>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row>
    <row r="105" spans="3:39" ht="14.25" x14ac:dyDescent="0.15">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row>
  </sheetData>
  <phoneticPr fontId="9"/>
  <pageMargins left="0.70866141732283472" right="0.70866141732283472" top="0.74803149606299213" bottom="0.74803149606299213" header="0.31496062992125984" footer="0.31496062992125984"/>
  <pageSetup paperSize="8" scale="3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105"/>
  <sheetViews>
    <sheetView showZeros="0" view="pageBreakPreview" zoomScale="50" zoomScaleNormal="75" zoomScaleSheetLayoutView="50" workbookViewId="0">
      <pane xSplit="2" ySplit="7" topLeftCell="C8" activePane="bottomRight" state="frozen"/>
      <selection activeCell="BB8" sqref="BB8"/>
      <selection pane="topRight" activeCell="BB8" sqref="BB8"/>
      <selection pane="bottomLeft" activeCell="BB8" sqref="BB8"/>
      <selection pane="bottomRight"/>
    </sheetView>
  </sheetViews>
  <sheetFormatPr defaultColWidth="8.6640625" defaultRowHeight="10.5" x14ac:dyDescent="0.15"/>
  <cols>
    <col min="1" max="2" width="20.83203125" style="3" customWidth="1"/>
    <col min="3" max="15" width="20.83203125" customWidth="1"/>
    <col min="16" max="16" width="26.33203125" bestFit="1" customWidth="1"/>
    <col min="17" max="34" width="20.83203125" customWidth="1"/>
    <col min="35" max="35" width="12.33203125" bestFit="1" customWidth="1"/>
  </cols>
  <sheetData>
    <row r="1" spans="1:35" ht="24" customHeight="1" x14ac:dyDescent="0.15"/>
    <row r="2" spans="1:35" ht="39" customHeight="1" x14ac:dyDescent="0.35">
      <c r="C2" s="10"/>
      <c r="D2" s="9"/>
      <c r="E2" s="12"/>
      <c r="F2" s="12"/>
      <c r="G2" s="9"/>
      <c r="H2" s="9"/>
      <c r="I2" s="9"/>
      <c r="J2" s="9"/>
      <c r="K2" s="9"/>
      <c r="L2" s="9"/>
      <c r="M2" s="10"/>
      <c r="N2" s="9"/>
      <c r="O2" s="21" t="s">
        <v>16</v>
      </c>
      <c r="P2" s="9"/>
      <c r="Q2" s="12"/>
      <c r="R2" s="9"/>
      <c r="S2" s="9"/>
      <c r="T2" s="9"/>
      <c r="U2" s="9"/>
      <c r="V2" s="9"/>
      <c r="W2" s="9"/>
      <c r="X2" s="9"/>
      <c r="Y2" s="9"/>
      <c r="Z2" s="9"/>
      <c r="AA2" s="12"/>
      <c r="AB2" s="9"/>
      <c r="AC2" s="11"/>
      <c r="AD2" s="9"/>
      <c r="AE2" s="11"/>
      <c r="AG2" s="11" t="s">
        <v>12</v>
      </c>
      <c r="AH2" s="9"/>
    </row>
    <row r="3" spans="1:35" ht="19.5" customHeight="1" x14ac:dyDescent="0.2">
      <c r="A3" s="4"/>
      <c r="B3" s="4"/>
      <c r="AC3" s="15"/>
      <c r="AE3" s="15"/>
      <c r="AG3" s="15" t="s">
        <v>17</v>
      </c>
    </row>
    <row r="4" spans="1:35" ht="13.5" customHeight="1" x14ac:dyDescent="0.2">
      <c r="A4" s="4"/>
      <c r="B4" s="4"/>
    </row>
    <row r="5" spans="1:35" ht="21.75" thickBot="1" x14ac:dyDescent="0.25">
      <c r="A5" s="4"/>
      <c r="B5" s="4"/>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row>
    <row r="6" spans="1:35" s="2" customFormat="1" ht="60" customHeight="1" thickBot="1" x14ac:dyDescent="0.25">
      <c r="A6" s="1"/>
      <c r="B6" s="22" t="s">
        <v>18</v>
      </c>
      <c r="C6" s="23" t="s">
        <v>19</v>
      </c>
      <c r="D6" s="24" t="s">
        <v>20</v>
      </c>
      <c r="E6" s="24" t="s">
        <v>21</v>
      </c>
      <c r="F6" s="24" t="s">
        <v>22</v>
      </c>
      <c r="G6" s="25" t="s">
        <v>23</v>
      </c>
      <c r="H6" s="25" t="s">
        <v>24</v>
      </c>
      <c r="I6" s="25" t="s">
        <v>25</v>
      </c>
      <c r="J6" s="25" t="s">
        <v>26</v>
      </c>
      <c r="K6" s="24" t="s">
        <v>27</v>
      </c>
      <c r="L6" s="24" t="s">
        <v>28</v>
      </c>
      <c r="M6" s="24" t="s">
        <v>29</v>
      </c>
      <c r="N6" s="24" t="s">
        <v>30</v>
      </c>
      <c r="O6" s="24" t="s">
        <v>31</v>
      </c>
      <c r="P6" s="24" t="s">
        <v>32</v>
      </c>
      <c r="Q6" s="24" t="s">
        <v>33</v>
      </c>
      <c r="R6" s="24" t="s">
        <v>34</v>
      </c>
      <c r="S6" s="24" t="s">
        <v>35</v>
      </c>
      <c r="T6" s="24" t="s">
        <v>36</v>
      </c>
      <c r="U6" s="24" t="s">
        <v>37</v>
      </c>
      <c r="V6" s="24" t="s">
        <v>38</v>
      </c>
      <c r="W6" s="24" t="s">
        <v>39</v>
      </c>
      <c r="X6" s="24" t="s">
        <v>40</v>
      </c>
      <c r="Y6" s="24" t="s">
        <v>41</v>
      </c>
      <c r="Z6" s="24" t="s">
        <v>42</v>
      </c>
      <c r="AA6" s="24" t="s">
        <v>43</v>
      </c>
      <c r="AB6" s="24" t="s">
        <v>44</v>
      </c>
      <c r="AC6" s="24" t="s">
        <v>45</v>
      </c>
      <c r="AD6" s="24" t="s">
        <v>46</v>
      </c>
      <c r="AE6" s="24" t="s">
        <v>47</v>
      </c>
      <c r="AF6" s="24" t="s">
        <v>48</v>
      </c>
      <c r="AG6" s="26" t="s">
        <v>49</v>
      </c>
      <c r="AH6" s="27" t="s">
        <v>50</v>
      </c>
    </row>
    <row r="7" spans="1:35" s="5" customFormat="1" ht="53.25" customHeight="1" thickTop="1" x14ac:dyDescent="0.15">
      <c r="A7" s="17" t="s">
        <v>51</v>
      </c>
      <c r="B7" s="28">
        <v>14774</v>
      </c>
      <c r="C7" s="29">
        <v>33</v>
      </c>
      <c r="D7" s="30">
        <v>2</v>
      </c>
      <c r="E7" s="30">
        <v>12</v>
      </c>
      <c r="F7" s="30" t="s">
        <v>74</v>
      </c>
      <c r="G7" s="30">
        <v>7</v>
      </c>
      <c r="H7" s="30">
        <v>5</v>
      </c>
      <c r="I7" s="30" t="s">
        <v>74</v>
      </c>
      <c r="J7" s="30" t="s">
        <v>74</v>
      </c>
      <c r="K7" s="30">
        <v>108</v>
      </c>
      <c r="L7" s="30" t="s">
        <v>74</v>
      </c>
      <c r="M7" s="30">
        <v>3</v>
      </c>
      <c r="N7" s="30">
        <v>6</v>
      </c>
      <c r="O7" s="30">
        <v>117</v>
      </c>
      <c r="P7" s="30">
        <v>581</v>
      </c>
      <c r="Q7" s="30">
        <v>53</v>
      </c>
      <c r="R7" s="30">
        <v>5</v>
      </c>
      <c r="S7" s="30">
        <v>153</v>
      </c>
      <c r="T7" s="30">
        <v>75</v>
      </c>
      <c r="U7" s="30">
        <v>1725</v>
      </c>
      <c r="V7" s="30">
        <v>64</v>
      </c>
      <c r="W7" s="30">
        <v>2228</v>
      </c>
      <c r="X7" s="30">
        <v>6</v>
      </c>
      <c r="Y7" s="30">
        <v>649</v>
      </c>
      <c r="Z7" s="30">
        <v>28</v>
      </c>
      <c r="AA7" s="30">
        <v>728</v>
      </c>
      <c r="AB7" s="30">
        <v>175</v>
      </c>
      <c r="AC7" s="30">
        <v>4865</v>
      </c>
      <c r="AD7" s="30">
        <v>880</v>
      </c>
      <c r="AE7" s="30">
        <v>200</v>
      </c>
      <c r="AF7" s="30">
        <v>1271</v>
      </c>
      <c r="AG7" s="31">
        <v>791</v>
      </c>
      <c r="AH7" s="32">
        <v>4</v>
      </c>
    </row>
    <row r="8" spans="1:35" s="8" customFormat="1" ht="53.25" customHeight="1" x14ac:dyDescent="0.15">
      <c r="A8" s="18" t="s">
        <v>0</v>
      </c>
      <c r="B8" s="33">
        <v>5811</v>
      </c>
      <c r="C8" s="34">
        <v>26</v>
      </c>
      <c r="D8" s="35">
        <v>2</v>
      </c>
      <c r="E8" s="35">
        <v>5</v>
      </c>
      <c r="F8" s="35">
        <v>0</v>
      </c>
      <c r="G8" s="35">
        <v>4</v>
      </c>
      <c r="H8" s="35">
        <v>2</v>
      </c>
      <c r="I8" s="35">
        <v>0</v>
      </c>
      <c r="J8" s="35">
        <v>0</v>
      </c>
      <c r="K8" s="35">
        <v>47</v>
      </c>
      <c r="L8" s="35">
        <v>0</v>
      </c>
      <c r="M8" s="35">
        <v>0</v>
      </c>
      <c r="N8" s="35">
        <v>4</v>
      </c>
      <c r="O8" s="35">
        <v>41</v>
      </c>
      <c r="P8" s="35">
        <v>269</v>
      </c>
      <c r="Q8" s="35">
        <v>33</v>
      </c>
      <c r="R8" s="35">
        <v>4</v>
      </c>
      <c r="S8" s="35">
        <v>66</v>
      </c>
      <c r="T8" s="35">
        <v>35</v>
      </c>
      <c r="U8" s="35">
        <v>585</v>
      </c>
      <c r="V8" s="35">
        <v>49</v>
      </c>
      <c r="W8" s="35">
        <v>676</v>
      </c>
      <c r="X8" s="35">
        <v>6</v>
      </c>
      <c r="Y8" s="35">
        <v>510</v>
      </c>
      <c r="Z8" s="35">
        <v>14</v>
      </c>
      <c r="AA8" s="35">
        <v>372</v>
      </c>
      <c r="AB8" s="35">
        <v>40</v>
      </c>
      <c r="AC8" s="35">
        <v>1785</v>
      </c>
      <c r="AD8" s="35">
        <v>324</v>
      </c>
      <c r="AE8" s="35">
        <v>69</v>
      </c>
      <c r="AF8" s="35">
        <v>318</v>
      </c>
      <c r="AG8" s="36">
        <v>525</v>
      </c>
      <c r="AH8" s="37"/>
      <c r="AI8" s="13"/>
    </row>
    <row r="9" spans="1:35" s="8" customFormat="1" ht="53.25" customHeight="1" x14ac:dyDescent="0.15">
      <c r="A9" s="19" t="s">
        <v>1</v>
      </c>
      <c r="B9" s="38">
        <v>2877</v>
      </c>
      <c r="C9" s="39">
        <v>0</v>
      </c>
      <c r="D9" s="40">
        <v>0</v>
      </c>
      <c r="E9" s="41">
        <v>0</v>
      </c>
      <c r="F9" s="41">
        <v>0</v>
      </c>
      <c r="G9" s="40">
        <v>1</v>
      </c>
      <c r="H9" s="41">
        <v>1</v>
      </c>
      <c r="I9" s="41">
        <v>0</v>
      </c>
      <c r="J9" s="40">
        <v>0</v>
      </c>
      <c r="K9" s="40">
        <v>7</v>
      </c>
      <c r="L9" s="40">
        <v>0</v>
      </c>
      <c r="M9" s="40">
        <v>2</v>
      </c>
      <c r="N9" s="40">
        <v>2</v>
      </c>
      <c r="O9" s="40">
        <v>24</v>
      </c>
      <c r="P9" s="40">
        <v>63</v>
      </c>
      <c r="Q9" s="40">
        <v>0</v>
      </c>
      <c r="R9" s="40">
        <v>1</v>
      </c>
      <c r="S9" s="40">
        <v>38</v>
      </c>
      <c r="T9" s="40">
        <v>0</v>
      </c>
      <c r="U9" s="40">
        <v>303</v>
      </c>
      <c r="V9" s="40">
        <v>0</v>
      </c>
      <c r="W9" s="40">
        <v>381</v>
      </c>
      <c r="X9" s="40">
        <v>0</v>
      </c>
      <c r="Y9" s="40">
        <v>73</v>
      </c>
      <c r="Z9" s="40">
        <v>0</v>
      </c>
      <c r="AA9" s="41">
        <v>78</v>
      </c>
      <c r="AB9" s="41">
        <v>38</v>
      </c>
      <c r="AC9" s="41">
        <v>1106</v>
      </c>
      <c r="AD9" s="41">
        <v>195</v>
      </c>
      <c r="AE9" s="41">
        <v>52</v>
      </c>
      <c r="AF9" s="41">
        <v>447</v>
      </c>
      <c r="AG9" s="42">
        <v>65</v>
      </c>
      <c r="AH9" s="43"/>
    </row>
    <row r="10" spans="1:35" s="8" customFormat="1" ht="53.25" customHeight="1" x14ac:dyDescent="0.15">
      <c r="A10" s="19" t="s">
        <v>2</v>
      </c>
      <c r="B10" s="38">
        <v>376</v>
      </c>
      <c r="C10" s="44">
        <v>0</v>
      </c>
      <c r="D10" s="40">
        <v>0</v>
      </c>
      <c r="E10" s="40">
        <v>0</v>
      </c>
      <c r="F10" s="40">
        <v>0</v>
      </c>
      <c r="G10" s="40">
        <v>0</v>
      </c>
      <c r="H10" s="40">
        <v>0</v>
      </c>
      <c r="I10" s="40">
        <v>0</v>
      </c>
      <c r="J10" s="40">
        <v>0</v>
      </c>
      <c r="K10" s="40">
        <v>5</v>
      </c>
      <c r="L10" s="40">
        <v>0</v>
      </c>
      <c r="M10" s="40">
        <v>0</v>
      </c>
      <c r="N10" s="40">
        <v>0</v>
      </c>
      <c r="O10" s="40">
        <v>6</v>
      </c>
      <c r="P10" s="40">
        <v>26</v>
      </c>
      <c r="Q10" s="40">
        <v>13</v>
      </c>
      <c r="R10" s="40">
        <v>0</v>
      </c>
      <c r="S10" s="40">
        <v>13</v>
      </c>
      <c r="T10" s="40">
        <v>0</v>
      </c>
      <c r="U10" s="40">
        <v>39</v>
      </c>
      <c r="V10" s="40">
        <v>0</v>
      </c>
      <c r="W10" s="40">
        <v>54</v>
      </c>
      <c r="X10" s="40">
        <v>0</v>
      </c>
      <c r="Y10" s="40">
        <v>0</v>
      </c>
      <c r="Z10" s="40">
        <v>0</v>
      </c>
      <c r="AA10" s="40">
        <v>18</v>
      </c>
      <c r="AB10" s="40">
        <v>18</v>
      </c>
      <c r="AC10" s="40">
        <v>106</v>
      </c>
      <c r="AD10" s="40">
        <v>42</v>
      </c>
      <c r="AE10" s="40">
        <v>3</v>
      </c>
      <c r="AF10" s="40">
        <v>14</v>
      </c>
      <c r="AG10" s="42">
        <v>19</v>
      </c>
      <c r="AH10" s="43"/>
    </row>
    <row r="11" spans="1:35" s="8" customFormat="1" ht="53.25" customHeight="1" x14ac:dyDescent="0.15">
      <c r="A11" s="19" t="s">
        <v>3</v>
      </c>
      <c r="B11" s="38">
        <v>436</v>
      </c>
      <c r="C11" s="44"/>
      <c r="D11" s="40"/>
      <c r="E11" s="40"/>
      <c r="F11" s="40"/>
      <c r="G11" s="40"/>
      <c r="H11" s="40"/>
      <c r="I11" s="40"/>
      <c r="J11" s="40"/>
      <c r="K11" s="40"/>
      <c r="L11" s="40"/>
      <c r="M11" s="40">
        <v>1</v>
      </c>
      <c r="N11" s="40"/>
      <c r="O11" s="40">
        <v>6</v>
      </c>
      <c r="P11" s="40">
        <v>6</v>
      </c>
      <c r="Q11" s="40"/>
      <c r="R11" s="40"/>
      <c r="S11" s="40">
        <v>2</v>
      </c>
      <c r="T11" s="40"/>
      <c r="U11" s="40">
        <v>88</v>
      </c>
      <c r="V11" s="40"/>
      <c r="W11" s="40">
        <v>144</v>
      </c>
      <c r="X11" s="40"/>
      <c r="Y11" s="40"/>
      <c r="Z11" s="40">
        <v>9</v>
      </c>
      <c r="AA11" s="40">
        <v>6</v>
      </c>
      <c r="AB11" s="40">
        <v>5</v>
      </c>
      <c r="AC11" s="40">
        <v>111</v>
      </c>
      <c r="AD11" s="40">
        <v>21</v>
      </c>
      <c r="AE11" s="40">
        <v>2</v>
      </c>
      <c r="AF11" s="40">
        <v>29</v>
      </c>
      <c r="AG11" s="42">
        <v>6</v>
      </c>
      <c r="AH11" s="43"/>
    </row>
    <row r="12" spans="1:35" s="8" customFormat="1" ht="53.25" customHeight="1" x14ac:dyDescent="0.15">
      <c r="A12" s="19" t="s">
        <v>4</v>
      </c>
      <c r="B12" s="38">
        <v>305</v>
      </c>
      <c r="C12" s="44"/>
      <c r="D12" s="40"/>
      <c r="E12" s="40"/>
      <c r="F12" s="40"/>
      <c r="G12" s="40"/>
      <c r="H12" s="40"/>
      <c r="I12" s="40"/>
      <c r="J12" s="40"/>
      <c r="K12" s="40">
        <v>1</v>
      </c>
      <c r="L12" s="40"/>
      <c r="M12" s="40"/>
      <c r="N12" s="40"/>
      <c r="O12" s="40">
        <v>4</v>
      </c>
      <c r="P12" s="40">
        <v>14</v>
      </c>
      <c r="Q12" s="40">
        <v>1</v>
      </c>
      <c r="R12" s="40"/>
      <c r="S12" s="40">
        <v>1</v>
      </c>
      <c r="T12" s="40"/>
      <c r="U12" s="40">
        <v>54</v>
      </c>
      <c r="V12" s="40"/>
      <c r="W12" s="40">
        <v>92</v>
      </c>
      <c r="X12" s="40"/>
      <c r="Y12" s="40">
        <v>1</v>
      </c>
      <c r="Z12" s="40">
        <v>1</v>
      </c>
      <c r="AA12" s="40">
        <v>5</v>
      </c>
      <c r="AB12" s="40">
        <v>3</v>
      </c>
      <c r="AC12" s="40">
        <v>69</v>
      </c>
      <c r="AD12" s="40">
        <v>19</v>
      </c>
      <c r="AE12" s="40">
        <v>1</v>
      </c>
      <c r="AF12" s="40">
        <v>17</v>
      </c>
      <c r="AG12" s="42">
        <v>22</v>
      </c>
      <c r="AH12" s="43"/>
    </row>
    <row r="13" spans="1:35" s="8" customFormat="1" ht="53.25" customHeight="1" x14ac:dyDescent="0.15">
      <c r="A13" s="19" t="s">
        <v>5</v>
      </c>
      <c r="B13" s="38">
        <v>354</v>
      </c>
      <c r="C13" s="44"/>
      <c r="D13" s="40"/>
      <c r="E13" s="40"/>
      <c r="F13" s="40"/>
      <c r="G13" s="40"/>
      <c r="H13" s="40">
        <v>2</v>
      </c>
      <c r="I13" s="40"/>
      <c r="J13" s="40"/>
      <c r="K13" s="40">
        <v>1</v>
      </c>
      <c r="L13" s="40"/>
      <c r="M13" s="40"/>
      <c r="N13" s="40"/>
      <c r="O13" s="40">
        <v>7</v>
      </c>
      <c r="P13" s="40">
        <v>32</v>
      </c>
      <c r="Q13" s="40">
        <v>4</v>
      </c>
      <c r="R13" s="40"/>
      <c r="S13" s="40">
        <v>4</v>
      </c>
      <c r="T13" s="40">
        <v>4</v>
      </c>
      <c r="U13" s="40">
        <v>27</v>
      </c>
      <c r="V13" s="40"/>
      <c r="W13" s="40">
        <v>45</v>
      </c>
      <c r="X13" s="40"/>
      <c r="Y13" s="40">
        <v>2</v>
      </c>
      <c r="Z13" s="40"/>
      <c r="AA13" s="40">
        <v>10</v>
      </c>
      <c r="AB13" s="40">
        <v>43</v>
      </c>
      <c r="AC13" s="40">
        <v>112</v>
      </c>
      <c r="AD13" s="40">
        <v>21</v>
      </c>
      <c r="AE13" s="40">
        <v>7</v>
      </c>
      <c r="AF13" s="40">
        <v>19</v>
      </c>
      <c r="AG13" s="42">
        <v>14</v>
      </c>
      <c r="AH13" s="43"/>
    </row>
    <row r="14" spans="1:35" s="8" customFormat="1" ht="53.25" customHeight="1" x14ac:dyDescent="0.15">
      <c r="A14" s="19" t="s">
        <v>13</v>
      </c>
      <c r="B14" s="38">
        <v>589</v>
      </c>
      <c r="C14" s="44"/>
      <c r="D14" s="40"/>
      <c r="E14" s="40">
        <v>6</v>
      </c>
      <c r="F14" s="40"/>
      <c r="G14" s="40"/>
      <c r="H14" s="40"/>
      <c r="I14" s="40"/>
      <c r="J14" s="40"/>
      <c r="K14" s="40"/>
      <c r="L14" s="40"/>
      <c r="M14" s="40"/>
      <c r="N14" s="40"/>
      <c r="O14" s="40">
        <v>7</v>
      </c>
      <c r="P14" s="40">
        <v>17</v>
      </c>
      <c r="Q14" s="40"/>
      <c r="R14" s="40"/>
      <c r="S14" s="40">
        <v>1</v>
      </c>
      <c r="T14" s="40">
        <v>20</v>
      </c>
      <c r="U14" s="40">
        <v>122</v>
      </c>
      <c r="V14" s="40"/>
      <c r="W14" s="40">
        <v>131</v>
      </c>
      <c r="X14" s="40"/>
      <c r="Y14" s="40">
        <v>1</v>
      </c>
      <c r="Z14" s="40">
        <v>1</v>
      </c>
      <c r="AA14" s="40">
        <v>24</v>
      </c>
      <c r="AB14" s="40">
        <v>1</v>
      </c>
      <c r="AC14" s="40">
        <v>193</v>
      </c>
      <c r="AD14" s="40">
        <v>34</v>
      </c>
      <c r="AE14" s="40">
        <v>4</v>
      </c>
      <c r="AF14" s="40">
        <v>22</v>
      </c>
      <c r="AG14" s="42">
        <v>5</v>
      </c>
      <c r="AH14" s="43"/>
    </row>
    <row r="15" spans="1:35" s="8" customFormat="1" ht="53.25" customHeight="1" x14ac:dyDescent="0.15">
      <c r="A15" s="19" t="s">
        <v>6</v>
      </c>
      <c r="B15" s="38">
        <v>378</v>
      </c>
      <c r="C15" s="44"/>
      <c r="D15" s="40"/>
      <c r="E15" s="40"/>
      <c r="F15" s="40"/>
      <c r="G15" s="40"/>
      <c r="H15" s="40"/>
      <c r="I15" s="40"/>
      <c r="J15" s="40"/>
      <c r="K15" s="40"/>
      <c r="L15" s="40"/>
      <c r="M15" s="40"/>
      <c r="N15" s="40"/>
      <c r="O15" s="40">
        <v>3</v>
      </c>
      <c r="P15" s="40">
        <v>3</v>
      </c>
      <c r="Q15" s="40">
        <v>2</v>
      </c>
      <c r="R15" s="40"/>
      <c r="S15" s="40">
        <v>2</v>
      </c>
      <c r="T15" s="40">
        <v>2</v>
      </c>
      <c r="U15" s="40">
        <v>78</v>
      </c>
      <c r="V15" s="40">
        <v>3</v>
      </c>
      <c r="W15" s="40">
        <v>137</v>
      </c>
      <c r="X15" s="40"/>
      <c r="Y15" s="40"/>
      <c r="Z15" s="40"/>
      <c r="AA15" s="40">
        <v>2</v>
      </c>
      <c r="AB15" s="40"/>
      <c r="AC15" s="40">
        <v>99</v>
      </c>
      <c r="AD15" s="40">
        <v>23</v>
      </c>
      <c r="AE15" s="40">
        <v>2</v>
      </c>
      <c r="AF15" s="40">
        <v>16</v>
      </c>
      <c r="AG15" s="42">
        <v>6</v>
      </c>
      <c r="AH15" s="43"/>
    </row>
    <row r="16" spans="1:35" s="8" customFormat="1" ht="53.25" customHeight="1" x14ac:dyDescent="0.15">
      <c r="A16" s="19" t="s">
        <v>14</v>
      </c>
      <c r="B16" s="38">
        <v>719</v>
      </c>
      <c r="C16" s="44"/>
      <c r="D16" s="40"/>
      <c r="E16" s="40"/>
      <c r="F16" s="40"/>
      <c r="G16" s="40"/>
      <c r="H16" s="40"/>
      <c r="I16" s="40"/>
      <c r="J16" s="40"/>
      <c r="K16" s="40"/>
      <c r="L16" s="40"/>
      <c r="M16" s="40"/>
      <c r="N16" s="40"/>
      <c r="O16" s="40">
        <v>8</v>
      </c>
      <c r="P16" s="40">
        <v>18</v>
      </c>
      <c r="Q16" s="40"/>
      <c r="R16" s="40"/>
      <c r="S16" s="40">
        <v>2</v>
      </c>
      <c r="T16" s="40">
        <v>2</v>
      </c>
      <c r="U16" s="40">
        <v>144</v>
      </c>
      <c r="V16" s="40">
        <v>5</v>
      </c>
      <c r="W16" s="40">
        <v>204</v>
      </c>
      <c r="X16" s="40"/>
      <c r="Y16" s="40">
        <v>1</v>
      </c>
      <c r="Z16" s="40"/>
      <c r="AA16" s="40">
        <v>15</v>
      </c>
      <c r="AB16" s="40">
        <v>4</v>
      </c>
      <c r="AC16" s="40">
        <v>222</v>
      </c>
      <c r="AD16" s="40">
        <v>50</v>
      </c>
      <c r="AE16" s="40">
        <v>9</v>
      </c>
      <c r="AF16" s="40">
        <v>30</v>
      </c>
      <c r="AG16" s="42">
        <v>5</v>
      </c>
      <c r="AH16" s="43"/>
    </row>
    <row r="17" spans="1:34" s="8" customFormat="1" ht="53.25" customHeight="1" x14ac:dyDescent="0.15">
      <c r="A17" s="19" t="s">
        <v>15</v>
      </c>
      <c r="B17" s="38">
        <v>2043</v>
      </c>
      <c r="C17" s="44">
        <v>6</v>
      </c>
      <c r="D17" s="40"/>
      <c r="E17" s="40">
        <v>1</v>
      </c>
      <c r="F17" s="40"/>
      <c r="G17" s="40">
        <v>2</v>
      </c>
      <c r="H17" s="40"/>
      <c r="I17" s="40"/>
      <c r="J17" s="40"/>
      <c r="K17" s="40">
        <v>46</v>
      </c>
      <c r="L17" s="40"/>
      <c r="M17" s="40"/>
      <c r="N17" s="40"/>
      <c r="O17" s="40">
        <v>5</v>
      </c>
      <c r="P17" s="40">
        <v>119</v>
      </c>
      <c r="Q17" s="40"/>
      <c r="R17" s="40"/>
      <c r="S17" s="40">
        <v>21</v>
      </c>
      <c r="T17" s="40"/>
      <c r="U17" s="40">
        <v>154</v>
      </c>
      <c r="V17" s="40"/>
      <c r="W17" s="40">
        <v>179</v>
      </c>
      <c r="X17" s="40"/>
      <c r="Y17" s="40">
        <v>60</v>
      </c>
      <c r="Z17" s="40">
        <v>1</v>
      </c>
      <c r="AA17" s="40">
        <v>191</v>
      </c>
      <c r="AB17" s="40">
        <v>18</v>
      </c>
      <c r="AC17" s="40">
        <v>763</v>
      </c>
      <c r="AD17" s="40">
        <v>78</v>
      </c>
      <c r="AE17" s="40">
        <v>43</v>
      </c>
      <c r="AF17" s="40">
        <v>294</v>
      </c>
      <c r="AG17" s="42">
        <v>58</v>
      </c>
      <c r="AH17" s="43">
        <v>4</v>
      </c>
    </row>
    <row r="18" spans="1:34" s="8" customFormat="1" ht="53.25" customHeight="1" x14ac:dyDescent="0.15">
      <c r="A18" s="19" t="s">
        <v>7</v>
      </c>
      <c r="B18" s="38">
        <v>14</v>
      </c>
      <c r="C18" s="44">
        <v>1</v>
      </c>
      <c r="D18" s="40"/>
      <c r="E18" s="40"/>
      <c r="F18" s="40"/>
      <c r="G18" s="40"/>
      <c r="H18" s="40"/>
      <c r="I18" s="40"/>
      <c r="J18" s="40"/>
      <c r="K18" s="40"/>
      <c r="L18" s="40"/>
      <c r="M18" s="40"/>
      <c r="N18" s="40"/>
      <c r="O18" s="40"/>
      <c r="P18" s="40"/>
      <c r="Q18" s="40"/>
      <c r="R18" s="40"/>
      <c r="S18" s="40"/>
      <c r="T18" s="40"/>
      <c r="U18" s="40">
        <v>3</v>
      </c>
      <c r="V18" s="40"/>
      <c r="W18" s="40">
        <v>3</v>
      </c>
      <c r="X18" s="40"/>
      <c r="Y18" s="40"/>
      <c r="Z18" s="40"/>
      <c r="AA18" s="40"/>
      <c r="AB18" s="40"/>
      <c r="AC18" s="40">
        <v>3</v>
      </c>
      <c r="AD18" s="40">
        <v>3</v>
      </c>
      <c r="AE18" s="40"/>
      <c r="AF18" s="40">
        <v>0</v>
      </c>
      <c r="AG18" s="42">
        <v>1</v>
      </c>
      <c r="AH18" s="43"/>
    </row>
    <row r="19" spans="1:34" s="8" customFormat="1" ht="53.25" customHeight="1" x14ac:dyDescent="0.15">
      <c r="A19" s="19" t="s">
        <v>8</v>
      </c>
      <c r="B19" s="38">
        <v>239</v>
      </c>
      <c r="C19" s="44"/>
      <c r="D19" s="40"/>
      <c r="E19" s="40"/>
      <c r="F19" s="40"/>
      <c r="G19" s="40"/>
      <c r="H19" s="40"/>
      <c r="I19" s="40"/>
      <c r="J19" s="40"/>
      <c r="K19" s="40"/>
      <c r="L19" s="40"/>
      <c r="M19" s="40"/>
      <c r="N19" s="40"/>
      <c r="O19" s="40">
        <v>1</v>
      </c>
      <c r="P19" s="40">
        <v>8</v>
      </c>
      <c r="Q19" s="40"/>
      <c r="R19" s="40"/>
      <c r="S19" s="40"/>
      <c r="T19" s="40">
        <v>2</v>
      </c>
      <c r="U19" s="40">
        <v>54</v>
      </c>
      <c r="V19" s="40">
        <v>4</v>
      </c>
      <c r="W19" s="40">
        <v>58</v>
      </c>
      <c r="X19" s="40"/>
      <c r="Y19" s="45"/>
      <c r="Z19" s="40">
        <v>2</v>
      </c>
      <c r="AA19" s="40">
        <v>1</v>
      </c>
      <c r="AB19" s="40"/>
      <c r="AC19" s="40">
        <v>73</v>
      </c>
      <c r="AD19" s="40">
        <v>10</v>
      </c>
      <c r="AE19" s="40">
        <v>1</v>
      </c>
      <c r="AF19" s="40">
        <v>10</v>
      </c>
      <c r="AG19" s="42">
        <v>15</v>
      </c>
      <c r="AH19" s="43"/>
    </row>
    <row r="20" spans="1:34" s="8" customFormat="1" ht="53.25" customHeight="1" x14ac:dyDescent="0.15">
      <c r="A20" s="19" t="s">
        <v>9</v>
      </c>
      <c r="B20" s="38">
        <v>191</v>
      </c>
      <c r="C20" s="44"/>
      <c r="D20" s="40"/>
      <c r="E20" s="40"/>
      <c r="F20" s="40"/>
      <c r="G20" s="40"/>
      <c r="H20" s="40"/>
      <c r="I20" s="40"/>
      <c r="J20" s="40"/>
      <c r="K20" s="40">
        <v>1</v>
      </c>
      <c r="L20" s="40"/>
      <c r="M20" s="40"/>
      <c r="N20" s="40"/>
      <c r="O20" s="40">
        <v>1</v>
      </c>
      <c r="P20" s="40">
        <v>4</v>
      </c>
      <c r="Q20" s="40"/>
      <c r="R20" s="40"/>
      <c r="S20" s="40">
        <v>2</v>
      </c>
      <c r="T20" s="40"/>
      <c r="U20" s="40">
        <v>18</v>
      </c>
      <c r="V20" s="40">
        <v>3</v>
      </c>
      <c r="W20" s="40">
        <v>32</v>
      </c>
      <c r="X20" s="40"/>
      <c r="Y20" s="40">
        <v>1</v>
      </c>
      <c r="Z20" s="40"/>
      <c r="AA20" s="40">
        <v>4</v>
      </c>
      <c r="AB20" s="40">
        <v>4</v>
      </c>
      <c r="AC20" s="40">
        <v>83</v>
      </c>
      <c r="AD20" s="40">
        <v>6</v>
      </c>
      <c r="AE20" s="40">
        <v>5</v>
      </c>
      <c r="AF20" s="40">
        <v>4</v>
      </c>
      <c r="AG20" s="42">
        <v>23</v>
      </c>
      <c r="AH20" s="43"/>
    </row>
    <row r="21" spans="1:34" s="8" customFormat="1" ht="53.25" customHeight="1" x14ac:dyDescent="0.15">
      <c r="A21" s="19" t="s">
        <v>10</v>
      </c>
      <c r="B21" s="38">
        <v>326</v>
      </c>
      <c r="C21" s="44"/>
      <c r="D21" s="40"/>
      <c r="E21" s="40"/>
      <c r="F21" s="40"/>
      <c r="G21" s="40"/>
      <c r="H21" s="40"/>
      <c r="I21" s="40"/>
      <c r="J21" s="40"/>
      <c r="K21" s="40"/>
      <c r="L21" s="40"/>
      <c r="M21" s="40"/>
      <c r="N21" s="40"/>
      <c r="O21" s="40">
        <v>3</v>
      </c>
      <c r="P21" s="40">
        <v>2</v>
      </c>
      <c r="Q21" s="40"/>
      <c r="R21" s="40"/>
      <c r="S21" s="40"/>
      <c r="T21" s="40"/>
      <c r="U21" s="40">
        <v>44</v>
      </c>
      <c r="V21" s="40"/>
      <c r="W21" s="40">
        <v>69</v>
      </c>
      <c r="X21" s="40"/>
      <c r="Y21" s="46"/>
      <c r="Z21" s="40"/>
      <c r="AA21" s="40"/>
      <c r="AB21" s="40">
        <v>1</v>
      </c>
      <c r="AC21" s="40">
        <v>102</v>
      </c>
      <c r="AD21" s="40">
        <v>41</v>
      </c>
      <c r="AE21" s="40">
        <v>2</v>
      </c>
      <c r="AF21" s="40">
        <v>47</v>
      </c>
      <c r="AG21" s="42">
        <v>15</v>
      </c>
      <c r="AH21" s="43"/>
    </row>
    <row r="22" spans="1:34" s="8" customFormat="1" ht="53.25" customHeight="1" thickBot="1" x14ac:dyDescent="0.2">
      <c r="A22" s="20" t="s">
        <v>11</v>
      </c>
      <c r="B22" s="47">
        <v>116</v>
      </c>
      <c r="C22" s="48"/>
      <c r="D22" s="49"/>
      <c r="E22" s="49"/>
      <c r="F22" s="49"/>
      <c r="G22" s="49"/>
      <c r="H22" s="49"/>
      <c r="I22" s="49"/>
      <c r="J22" s="49"/>
      <c r="K22" s="49"/>
      <c r="L22" s="49"/>
      <c r="M22" s="49"/>
      <c r="N22" s="49"/>
      <c r="O22" s="49">
        <v>1</v>
      </c>
      <c r="P22" s="49"/>
      <c r="Q22" s="49"/>
      <c r="R22" s="49"/>
      <c r="S22" s="49">
        <v>1</v>
      </c>
      <c r="T22" s="49">
        <v>10</v>
      </c>
      <c r="U22" s="49">
        <v>12</v>
      </c>
      <c r="V22" s="49"/>
      <c r="W22" s="49">
        <v>23</v>
      </c>
      <c r="X22" s="49"/>
      <c r="Y22" s="49"/>
      <c r="Z22" s="49"/>
      <c r="AA22" s="49">
        <v>2</v>
      </c>
      <c r="AB22" s="49"/>
      <c r="AC22" s="49">
        <v>38</v>
      </c>
      <c r="AD22" s="49">
        <v>13</v>
      </c>
      <c r="AE22" s="49"/>
      <c r="AF22" s="49">
        <v>4</v>
      </c>
      <c r="AG22" s="50">
        <v>12</v>
      </c>
      <c r="AH22" s="51"/>
    </row>
    <row r="23" spans="1:34" ht="14.25" x14ac:dyDescent="0.15">
      <c r="C23" s="6"/>
      <c r="D23" s="6"/>
      <c r="E23" s="7"/>
      <c r="F23" s="7"/>
      <c r="G23" s="6"/>
      <c r="H23" s="6"/>
      <c r="I23" s="6"/>
      <c r="J23" s="6"/>
      <c r="K23" s="6"/>
      <c r="L23" s="6"/>
      <c r="M23" s="6"/>
      <c r="N23" s="6"/>
      <c r="O23" s="6"/>
      <c r="P23" s="6"/>
      <c r="Q23" s="7"/>
      <c r="R23" s="6"/>
      <c r="S23" s="6"/>
      <c r="T23" s="6"/>
      <c r="U23" s="6"/>
      <c r="V23" s="6"/>
      <c r="W23" s="6"/>
      <c r="X23" s="6"/>
      <c r="Y23" s="6"/>
      <c r="Z23" s="6"/>
      <c r="AA23" s="7"/>
      <c r="AB23" s="6"/>
      <c r="AC23" s="6"/>
      <c r="AD23" s="6"/>
      <c r="AE23" s="7"/>
      <c r="AF23" s="6"/>
      <c r="AG23" s="6"/>
      <c r="AH23" s="6"/>
    </row>
    <row r="24" spans="1:34" ht="19.5" customHeight="1" x14ac:dyDescent="0.2">
      <c r="C24" s="14"/>
      <c r="D24" s="6" t="s">
        <v>52</v>
      </c>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row>
    <row r="25" spans="1:34" ht="19.5" customHeight="1" x14ac:dyDescent="0.2">
      <c r="C25" s="14"/>
      <c r="D25" s="6" t="s">
        <v>53</v>
      </c>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row>
    <row r="26" spans="1:34" ht="20.25" customHeight="1" x14ac:dyDescent="0.15">
      <c r="D26" s="6" t="s">
        <v>54</v>
      </c>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row>
    <row r="27" spans="1:34" ht="20.25" customHeight="1" x14ac:dyDescent="0.15">
      <c r="C27" s="6"/>
      <c r="D27" s="6" t="s">
        <v>55</v>
      </c>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row>
    <row r="28" spans="1:34" ht="14.25" x14ac:dyDescent="0.15">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row>
    <row r="29" spans="1:34" ht="14.25" x14ac:dyDescent="0.15">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row>
    <row r="30" spans="1:34" ht="14.25" x14ac:dyDescent="0.15">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row>
    <row r="31" spans="1:34" ht="14.25" x14ac:dyDescent="0.15">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row>
    <row r="32" spans="1:34" ht="14.25" x14ac:dyDescent="0.15">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row>
    <row r="33" spans="3:34" ht="14.25" x14ac:dyDescent="0.15">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row>
    <row r="34" spans="3:34" ht="14.25" x14ac:dyDescent="0.15">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row>
    <row r="35" spans="3:34" ht="14.25" x14ac:dyDescent="0.15">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row>
    <row r="36" spans="3:34" ht="14.25" x14ac:dyDescent="0.15">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row>
    <row r="37" spans="3:34" ht="14.25" x14ac:dyDescent="0.15">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row>
    <row r="38" spans="3:34" ht="14.25" x14ac:dyDescent="0.15">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row>
    <row r="39" spans="3:34" ht="14.25" x14ac:dyDescent="0.15">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row>
    <row r="40" spans="3:34" ht="14.25" x14ac:dyDescent="0.15">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row>
    <row r="41" spans="3:34" ht="14.25" x14ac:dyDescent="0.15">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row>
    <row r="42" spans="3:34" ht="14.25" x14ac:dyDescent="0.1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row>
    <row r="43" spans="3:34" ht="14.25" x14ac:dyDescent="0.15">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row>
    <row r="44" spans="3:34" ht="14.25" x14ac:dyDescent="0.15">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row>
    <row r="45" spans="3:34" ht="14.25" x14ac:dyDescent="0.15">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row>
    <row r="46" spans="3:34" ht="14.25" x14ac:dyDescent="0.15">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row>
    <row r="47" spans="3:34" ht="14.25" x14ac:dyDescent="0.15">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row>
    <row r="48" spans="3:34" ht="14.25" x14ac:dyDescent="0.15">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row>
    <row r="49" spans="3:34" ht="14.25" x14ac:dyDescent="0.15">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row>
    <row r="50" spans="3:34" ht="14.25" x14ac:dyDescent="0.15">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row>
    <row r="51" spans="3:34" ht="14.25" x14ac:dyDescent="0.15">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row>
    <row r="52" spans="3:34" ht="14.25" x14ac:dyDescent="0.15">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row>
    <row r="53" spans="3:34" ht="14.25" x14ac:dyDescent="0.15">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row>
    <row r="54" spans="3:34" ht="14.25" x14ac:dyDescent="0.15">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row>
    <row r="55" spans="3:34" ht="14.25" x14ac:dyDescent="0.15">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row>
    <row r="56" spans="3:34" ht="14.25" x14ac:dyDescent="0.15">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row>
    <row r="57" spans="3:34" ht="14.25" x14ac:dyDescent="0.15">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row>
    <row r="58" spans="3:34" ht="14.25" x14ac:dyDescent="0.15">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row>
    <row r="59" spans="3:34" ht="14.25" x14ac:dyDescent="0.15">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row>
    <row r="60" spans="3:34" ht="14.25" x14ac:dyDescent="0.15">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row>
    <row r="61" spans="3:34" ht="14.25" x14ac:dyDescent="0.15">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row>
    <row r="62" spans="3:34" ht="14.25" x14ac:dyDescent="0.1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row>
    <row r="63" spans="3:34" ht="14.25" x14ac:dyDescent="0.15">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row>
    <row r="64" spans="3:34" ht="14.25" x14ac:dyDescent="0.15">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row>
    <row r="65" spans="3:34" ht="14.25" x14ac:dyDescent="0.15">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row>
    <row r="66" spans="3:34" ht="14.25" x14ac:dyDescent="0.15">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row>
    <row r="67" spans="3:34" ht="14.25" x14ac:dyDescent="0.15">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row>
    <row r="68" spans="3:34" ht="14.25" x14ac:dyDescent="0.15">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row>
    <row r="69" spans="3:34" ht="14.25" x14ac:dyDescent="0.15">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row>
    <row r="70" spans="3:34" ht="14.25" x14ac:dyDescent="0.15">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row>
    <row r="71" spans="3:34" ht="14.25" x14ac:dyDescent="0.15">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row>
    <row r="72" spans="3:34" ht="14.25" x14ac:dyDescent="0.15">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row>
    <row r="73" spans="3:34" ht="14.25" x14ac:dyDescent="0.15">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row>
    <row r="74" spans="3:34" ht="14.25" x14ac:dyDescent="0.15">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row>
    <row r="75" spans="3:34" ht="14.25" x14ac:dyDescent="0.15">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row>
    <row r="76" spans="3:34" ht="14.25" x14ac:dyDescent="0.15">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row>
    <row r="77" spans="3:34" ht="14.25" x14ac:dyDescent="0.15">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row>
    <row r="78" spans="3:34" ht="14.25" x14ac:dyDescent="0.15">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row>
    <row r="79" spans="3:34" ht="14.25" x14ac:dyDescent="0.15">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row>
    <row r="80" spans="3:34" ht="14.25" x14ac:dyDescent="0.15">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row>
    <row r="81" spans="3:34" ht="14.25" x14ac:dyDescent="0.15">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row>
    <row r="82" spans="3:34" ht="14.25" x14ac:dyDescent="0.15">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row>
    <row r="83" spans="3:34" ht="14.25" x14ac:dyDescent="0.15">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row>
    <row r="84" spans="3:34" ht="14.25" x14ac:dyDescent="0.15">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row>
    <row r="85" spans="3:34" ht="14.25" x14ac:dyDescent="0.15">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row>
    <row r="86" spans="3:34" ht="14.25" x14ac:dyDescent="0.15">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row>
    <row r="87" spans="3:34" ht="14.25" x14ac:dyDescent="0.15">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row>
    <row r="88" spans="3:34" ht="14.25" x14ac:dyDescent="0.15">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row>
    <row r="89" spans="3:34" ht="14.25" x14ac:dyDescent="0.15">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row>
    <row r="90" spans="3:34" ht="14.25" x14ac:dyDescent="0.15">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row>
    <row r="91" spans="3:34" ht="14.25" x14ac:dyDescent="0.15">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row>
    <row r="92" spans="3:34" ht="14.25" x14ac:dyDescent="0.15">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row>
    <row r="93" spans="3:34" ht="14.25" x14ac:dyDescent="0.15">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row>
    <row r="94" spans="3:34" ht="14.25" x14ac:dyDescent="0.15">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row>
    <row r="95" spans="3:34" ht="14.25" x14ac:dyDescent="0.15">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row>
    <row r="96" spans="3:34" ht="14.25" x14ac:dyDescent="0.15">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row>
    <row r="97" spans="3:34" ht="14.25" x14ac:dyDescent="0.15">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row>
    <row r="98" spans="3:34" ht="14.25" x14ac:dyDescent="0.15">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row>
    <row r="99" spans="3:34" ht="14.25" x14ac:dyDescent="0.15">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row>
    <row r="100" spans="3:34" ht="14.25" x14ac:dyDescent="0.15">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row>
    <row r="101" spans="3:34" ht="14.25" x14ac:dyDescent="0.15">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row>
    <row r="102" spans="3:34" ht="14.25" x14ac:dyDescent="0.15">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row>
    <row r="103" spans="3:34" ht="14.25" x14ac:dyDescent="0.15">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row>
    <row r="104" spans="3:34" ht="14.25" x14ac:dyDescent="0.15">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row>
    <row r="105" spans="3:34" ht="14.25" x14ac:dyDescent="0.15">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row>
  </sheetData>
  <phoneticPr fontId="9"/>
  <pageMargins left="0.39370078740157483" right="0.39370078740157483" top="0.78740157480314965" bottom="0.78740157480314965" header="0.51181102362204722" footer="0.51181102362204722"/>
  <pageSetup paperSize="8" scale="3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B2386-C616-4F5D-B24D-58689A0D96D7}">
  <sheetPr>
    <pageSetUpPr fitToPage="1"/>
  </sheetPr>
  <dimension ref="A1:AM105"/>
  <sheetViews>
    <sheetView view="pageBreakPreview" zoomScale="70" zoomScaleNormal="60" zoomScaleSheetLayoutView="70" workbookViewId="0">
      <selection activeCell="B13" sqref="B13"/>
    </sheetView>
  </sheetViews>
  <sheetFormatPr defaultColWidth="8.6640625" defaultRowHeight="13.5" x14ac:dyDescent="0.15"/>
  <cols>
    <col min="1" max="1" width="20.83203125" style="148" customWidth="1"/>
    <col min="2" max="2" width="20.83203125" style="149" customWidth="1"/>
    <col min="3" max="15" width="20.83203125" style="152" customWidth="1"/>
    <col min="16" max="16" width="26.33203125" style="152" bestFit="1" customWidth="1"/>
    <col min="17" max="39" width="20.83203125" style="152" customWidth="1"/>
    <col min="40" max="16384" width="8.6640625" style="152"/>
  </cols>
  <sheetData>
    <row r="1" spans="1:39" s="136" customFormat="1" ht="24" customHeight="1" x14ac:dyDescent="0.15">
      <c r="A1" s="135"/>
      <c r="B1" s="135"/>
      <c r="AM1" s="137" t="s">
        <v>166</v>
      </c>
    </row>
    <row r="2" spans="1:39" s="136" customFormat="1" ht="39" customHeight="1" x14ac:dyDescent="0.15">
      <c r="A2" s="135"/>
      <c r="B2" s="135"/>
      <c r="D2" s="138"/>
      <c r="E2" s="138"/>
      <c r="F2" s="138"/>
      <c r="G2" s="138"/>
      <c r="H2" s="138"/>
      <c r="I2" s="138"/>
      <c r="J2" s="138"/>
      <c r="K2" s="138"/>
      <c r="L2" s="138"/>
      <c r="M2" s="138"/>
      <c r="N2" s="138"/>
      <c r="O2" s="138"/>
      <c r="P2" s="138"/>
      <c r="Q2" s="138"/>
      <c r="R2" s="138"/>
      <c r="S2" s="138" t="s">
        <v>76</v>
      </c>
      <c r="T2" s="138"/>
      <c r="U2" s="138"/>
      <c r="V2" s="138"/>
      <c r="W2" s="138"/>
      <c r="X2" s="138"/>
      <c r="Z2" s="138"/>
      <c r="AA2" s="138"/>
      <c r="AB2" s="138"/>
      <c r="AC2" s="138"/>
      <c r="AD2" s="138"/>
      <c r="AE2" s="138"/>
      <c r="AF2" s="138"/>
      <c r="AG2" s="138"/>
      <c r="AH2" s="138"/>
      <c r="AI2" s="138"/>
      <c r="AJ2" s="138"/>
      <c r="AK2" s="138"/>
      <c r="AM2" s="139" t="s">
        <v>12</v>
      </c>
    </row>
    <row r="3" spans="1:39" s="136" customFormat="1" ht="19.5" customHeight="1" x14ac:dyDescent="0.15">
      <c r="A3" s="140"/>
      <c r="B3" s="140"/>
      <c r="AH3" s="141"/>
      <c r="AJ3" s="142"/>
      <c r="AK3" s="142"/>
      <c r="AL3" s="142"/>
      <c r="AM3" s="143" t="s">
        <v>167</v>
      </c>
    </row>
    <row r="4" spans="1:39" s="136" customFormat="1" ht="13.5" customHeight="1" x14ac:dyDescent="0.15">
      <c r="A4" s="140"/>
      <c r="B4" s="140"/>
    </row>
    <row r="5" spans="1:39" s="136" customFormat="1" ht="21.75" thickBot="1" x14ac:dyDescent="0.2">
      <c r="A5" s="140"/>
      <c r="B5" s="140"/>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row>
    <row r="6" spans="1:39" s="145" customFormat="1" ht="111" customHeight="1" thickBot="1" x14ac:dyDescent="0.3">
      <c r="A6" s="154"/>
      <c r="B6" s="155" t="s">
        <v>18</v>
      </c>
      <c r="C6" s="156" t="s">
        <v>19</v>
      </c>
      <c r="D6" s="157" t="s">
        <v>20</v>
      </c>
      <c r="E6" s="157" t="s">
        <v>21</v>
      </c>
      <c r="F6" s="157" t="s">
        <v>22</v>
      </c>
      <c r="G6" s="157" t="s">
        <v>168</v>
      </c>
      <c r="H6" s="157" t="s">
        <v>169</v>
      </c>
      <c r="I6" s="157" t="s">
        <v>170</v>
      </c>
      <c r="J6" s="157" t="s">
        <v>171</v>
      </c>
      <c r="K6" s="157" t="s">
        <v>27</v>
      </c>
      <c r="L6" s="157" t="s">
        <v>28</v>
      </c>
      <c r="M6" s="157" t="s">
        <v>29</v>
      </c>
      <c r="N6" s="157" t="s">
        <v>30</v>
      </c>
      <c r="O6" s="157" t="s">
        <v>31</v>
      </c>
      <c r="P6" s="157" t="s">
        <v>32</v>
      </c>
      <c r="Q6" s="157" t="s">
        <v>33</v>
      </c>
      <c r="R6" s="157" t="s">
        <v>56</v>
      </c>
      <c r="S6" s="157" t="s">
        <v>34</v>
      </c>
      <c r="T6" s="157" t="s">
        <v>35</v>
      </c>
      <c r="U6" s="157" t="s">
        <v>68</v>
      </c>
      <c r="V6" s="157" t="s">
        <v>69</v>
      </c>
      <c r="W6" s="157" t="s">
        <v>36</v>
      </c>
      <c r="X6" s="157" t="s">
        <v>37</v>
      </c>
      <c r="Y6" s="157" t="s">
        <v>38</v>
      </c>
      <c r="Z6" s="157" t="s">
        <v>39</v>
      </c>
      <c r="AA6" s="157" t="s">
        <v>61</v>
      </c>
      <c r="AB6" s="157" t="s">
        <v>62</v>
      </c>
      <c r="AC6" s="157" t="s">
        <v>40</v>
      </c>
      <c r="AD6" s="157" t="s">
        <v>41</v>
      </c>
      <c r="AE6" s="157" t="s">
        <v>42</v>
      </c>
      <c r="AF6" s="157" t="s">
        <v>43</v>
      </c>
      <c r="AG6" s="157" t="s">
        <v>44</v>
      </c>
      <c r="AH6" s="157" t="s">
        <v>45</v>
      </c>
      <c r="AI6" s="157" t="s">
        <v>46</v>
      </c>
      <c r="AJ6" s="157" t="s">
        <v>47</v>
      </c>
      <c r="AK6" s="157" t="s">
        <v>48</v>
      </c>
      <c r="AL6" s="157" t="s">
        <v>172</v>
      </c>
      <c r="AM6" s="158" t="s">
        <v>173</v>
      </c>
    </row>
    <row r="7" spans="1:39" s="146" customFormat="1" ht="53.25" customHeight="1" thickTop="1" x14ac:dyDescent="0.15">
      <c r="A7" s="159" t="s">
        <v>51</v>
      </c>
      <c r="B7" s="180">
        <f>IF(SUM(C7:AM7)=SUM(B8:B22),SUM(C7:AM7),"NG")</f>
        <v>23785</v>
      </c>
      <c r="C7" s="160">
        <f>IF(SUM(C8:C22)&gt;0,SUM(C8:C22),"")</f>
        <v>32</v>
      </c>
      <c r="D7" s="161">
        <f>IF(SUM(D8:D22)&gt;0,SUM(D8:D22),"")</f>
        <v>1</v>
      </c>
      <c r="E7" s="161">
        <f t="shared" ref="E7:AK7" si="0">IF(SUM(E8:E22)&gt;0,SUM(E8:E22),"")</f>
        <v>18</v>
      </c>
      <c r="F7" s="161" t="str">
        <f t="shared" si="0"/>
        <v/>
      </c>
      <c r="G7" s="161">
        <f t="shared" si="0"/>
        <v>14</v>
      </c>
      <c r="H7" s="161">
        <f t="shared" si="0"/>
        <v>23</v>
      </c>
      <c r="I7" s="161">
        <f t="shared" si="0"/>
        <v>3</v>
      </c>
      <c r="J7" s="161">
        <f t="shared" si="0"/>
        <v>4</v>
      </c>
      <c r="K7" s="161">
        <f t="shared" si="0"/>
        <v>193</v>
      </c>
      <c r="L7" s="161" t="str">
        <f t="shared" si="0"/>
        <v/>
      </c>
      <c r="M7" s="161">
        <f t="shared" si="0"/>
        <v>13</v>
      </c>
      <c r="N7" s="161" t="str">
        <f t="shared" si="0"/>
        <v/>
      </c>
      <c r="O7" s="161">
        <f t="shared" si="0"/>
        <v>140</v>
      </c>
      <c r="P7" s="161">
        <f t="shared" si="0"/>
        <v>1798</v>
      </c>
      <c r="Q7" s="161">
        <f t="shared" si="0"/>
        <v>74</v>
      </c>
      <c r="R7" s="161">
        <f t="shared" si="0"/>
        <v>51</v>
      </c>
      <c r="S7" s="161">
        <f t="shared" si="0"/>
        <v>14</v>
      </c>
      <c r="T7" s="161">
        <f t="shared" si="0"/>
        <v>220</v>
      </c>
      <c r="U7" s="161">
        <f t="shared" si="0"/>
        <v>2416</v>
      </c>
      <c r="V7" s="161">
        <f t="shared" si="0"/>
        <v>9</v>
      </c>
      <c r="W7" s="161">
        <f t="shared" si="0"/>
        <v>57</v>
      </c>
      <c r="X7" s="161">
        <f t="shared" si="0"/>
        <v>1967</v>
      </c>
      <c r="Y7" s="161">
        <f t="shared" si="0"/>
        <v>101</v>
      </c>
      <c r="Z7" s="161">
        <f t="shared" si="0"/>
        <v>4003</v>
      </c>
      <c r="AA7" s="161">
        <f t="shared" si="0"/>
        <v>4</v>
      </c>
      <c r="AB7" s="161">
        <f t="shared" si="0"/>
        <v>414</v>
      </c>
      <c r="AC7" s="161">
        <f t="shared" si="0"/>
        <v>8</v>
      </c>
      <c r="AD7" s="161">
        <f t="shared" si="0"/>
        <v>618</v>
      </c>
      <c r="AE7" s="161">
        <f t="shared" si="0"/>
        <v>1</v>
      </c>
      <c r="AF7" s="161">
        <f t="shared" si="0"/>
        <v>1338</v>
      </c>
      <c r="AG7" s="161">
        <f t="shared" si="0"/>
        <v>427</v>
      </c>
      <c r="AH7" s="161">
        <f t="shared" si="0"/>
        <v>6375</v>
      </c>
      <c r="AI7" s="161">
        <f t="shared" si="0"/>
        <v>816</v>
      </c>
      <c r="AJ7" s="161">
        <f t="shared" si="0"/>
        <v>389</v>
      </c>
      <c r="AK7" s="161">
        <f t="shared" si="0"/>
        <v>1632</v>
      </c>
      <c r="AL7" s="161">
        <f>IF(SUM(AL8:AL22)&gt;0,SUM(AL8:AL22),"")</f>
        <v>605</v>
      </c>
      <c r="AM7" s="162">
        <f>IF(SUM(AM8:AM22)&gt;0,SUM(AM8:AM22),"")</f>
        <v>7</v>
      </c>
    </row>
    <row r="8" spans="1:39" s="147" customFormat="1" ht="53.25" customHeight="1" x14ac:dyDescent="0.15">
      <c r="A8" s="163" t="s">
        <v>0</v>
      </c>
      <c r="B8" s="181">
        <f>IF(SUM(C8:AM8)&gt;0,SUM(C8:AM8),"")</f>
        <v>9316</v>
      </c>
      <c r="C8" s="164">
        <v>25</v>
      </c>
      <c r="D8" s="165">
        <v>1</v>
      </c>
      <c r="E8" s="165">
        <v>8</v>
      </c>
      <c r="F8" s="165">
        <v>0</v>
      </c>
      <c r="G8" s="165">
        <v>11</v>
      </c>
      <c r="H8" s="165">
        <v>12</v>
      </c>
      <c r="I8" s="165">
        <v>3</v>
      </c>
      <c r="J8" s="165">
        <v>4</v>
      </c>
      <c r="K8" s="165">
        <v>82</v>
      </c>
      <c r="L8" s="165">
        <v>0</v>
      </c>
      <c r="M8" s="165">
        <v>4</v>
      </c>
      <c r="N8" s="165">
        <v>0</v>
      </c>
      <c r="O8" s="165">
        <v>47</v>
      </c>
      <c r="P8" s="165">
        <v>738</v>
      </c>
      <c r="Q8" s="165">
        <v>30</v>
      </c>
      <c r="R8" s="165">
        <v>24</v>
      </c>
      <c r="S8" s="165">
        <v>11</v>
      </c>
      <c r="T8" s="165">
        <v>95</v>
      </c>
      <c r="U8" s="165">
        <v>885</v>
      </c>
      <c r="V8" s="165">
        <v>5</v>
      </c>
      <c r="W8" s="165">
        <v>49</v>
      </c>
      <c r="X8" s="165">
        <v>685</v>
      </c>
      <c r="Y8" s="165">
        <v>94</v>
      </c>
      <c r="Z8" s="165">
        <v>1312</v>
      </c>
      <c r="AA8" s="165">
        <v>4</v>
      </c>
      <c r="AB8" s="165">
        <v>127</v>
      </c>
      <c r="AC8" s="165">
        <v>7</v>
      </c>
      <c r="AD8" s="165">
        <v>459</v>
      </c>
      <c r="AE8" s="165">
        <v>0</v>
      </c>
      <c r="AF8" s="165">
        <v>537</v>
      </c>
      <c r="AG8" s="165">
        <v>237</v>
      </c>
      <c r="AH8" s="165">
        <v>2520</v>
      </c>
      <c r="AI8" s="165">
        <v>334</v>
      </c>
      <c r="AJ8" s="165">
        <v>141</v>
      </c>
      <c r="AK8" s="165">
        <v>441</v>
      </c>
      <c r="AL8" s="165">
        <v>383</v>
      </c>
      <c r="AM8" s="166">
        <v>1</v>
      </c>
    </row>
    <row r="9" spans="1:39" s="147" customFormat="1" ht="53.25" customHeight="1" x14ac:dyDescent="0.15">
      <c r="A9" s="167" t="s">
        <v>1</v>
      </c>
      <c r="B9" s="182">
        <f>IF(SUM(C9:AM9)&gt;0,SUM(C9:AM9),"")</f>
        <v>4368</v>
      </c>
      <c r="C9" s="168"/>
      <c r="D9" s="169"/>
      <c r="E9" s="170">
        <v>1</v>
      </c>
      <c r="F9" s="170"/>
      <c r="G9" s="169">
        <v>1</v>
      </c>
      <c r="H9" s="170">
        <v>2</v>
      </c>
      <c r="I9" s="170"/>
      <c r="J9" s="169"/>
      <c r="K9" s="169">
        <v>20</v>
      </c>
      <c r="L9" s="169"/>
      <c r="M9" s="169">
        <v>3</v>
      </c>
      <c r="N9" s="169"/>
      <c r="O9" s="169">
        <v>25</v>
      </c>
      <c r="P9" s="169">
        <v>333</v>
      </c>
      <c r="Q9" s="169">
        <v>4</v>
      </c>
      <c r="R9" s="169">
        <v>10</v>
      </c>
      <c r="S9" s="169"/>
      <c r="T9" s="169">
        <v>52</v>
      </c>
      <c r="U9" s="169">
        <v>419</v>
      </c>
      <c r="V9" s="169">
        <v>1</v>
      </c>
      <c r="W9" s="169"/>
      <c r="X9" s="169">
        <v>272</v>
      </c>
      <c r="Y9" s="169"/>
      <c r="Z9" s="169">
        <v>591</v>
      </c>
      <c r="AA9" s="169"/>
      <c r="AB9" s="169">
        <v>57</v>
      </c>
      <c r="AC9" s="169"/>
      <c r="AD9" s="169">
        <v>15</v>
      </c>
      <c r="AE9" s="169">
        <v>1</v>
      </c>
      <c r="AF9" s="170">
        <v>208</v>
      </c>
      <c r="AG9" s="170">
        <v>47</v>
      </c>
      <c r="AH9" s="170">
        <v>1416</v>
      </c>
      <c r="AI9" s="170">
        <v>179</v>
      </c>
      <c r="AJ9" s="170">
        <v>87</v>
      </c>
      <c r="AK9" s="170">
        <v>560</v>
      </c>
      <c r="AL9" s="170">
        <v>61</v>
      </c>
      <c r="AM9" s="171">
        <v>3</v>
      </c>
    </row>
    <row r="10" spans="1:39" s="147" customFormat="1" ht="53.25" customHeight="1" x14ac:dyDescent="0.15">
      <c r="A10" s="167" t="s">
        <v>2</v>
      </c>
      <c r="B10" s="182">
        <f t="shared" ref="B10:B22" si="1">IF(SUM(C10:AM10)&gt;0,SUM(C10:AM10),"")</f>
        <v>582</v>
      </c>
      <c r="C10" s="172"/>
      <c r="D10" s="169"/>
      <c r="E10" s="169">
        <v>2</v>
      </c>
      <c r="F10" s="169"/>
      <c r="G10" s="169"/>
      <c r="H10" s="169">
        <v>3</v>
      </c>
      <c r="I10" s="169"/>
      <c r="J10" s="169"/>
      <c r="K10" s="169">
        <v>4</v>
      </c>
      <c r="L10" s="169"/>
      <c r="M10" s="169">
        <v>1</v>
      </c>
      <c r="N10" s="169"/>
      <c r="O10" s="169">
        <v>8</v>
      </c>
      <c r="P10" s="169">
        <v>50</v>
      </c>
      <c r="Q10" s="169">
        <v>20</v>
      </c>
      <c r="R10" s="169">
        <v>2</v>
      </c>
      <c r="S10" s="169"/>
      <c r="T10" s="169">
        <v>6</v>
      </c>
      <c r="U10" s="169">
        <v>72</v>
      </c>
      <c r="V10" s="169"/>
      <c r="W10" s="169"/>
      <c r="X10" s="169">
        <v>42</v>
      </c>
      <c r="Y10" s="169"/>
      <c r="Z10" s="169">
        <v>132</v>
      </c>
      <c r="AA10" s="169"/>
      <c r="AB10" s="169">
        <v>9</v>
      </c>
      <c r="AC10" s="169"/>
      <c r="AD10" s="169">
        <v>1</v>
      </c>
      <c r="AE10" s="169"/>
      <c r="AF10" s="169">
        <v>30</v>
      </c>
      <c r="AG10" s="169">
        <v>13</v>
      </c>
      <c r="AH10" s="169">
        <v>136</v>
      </c>
      <c r="AI10" s="169">
        <v>20</v>
      </c>
      <c r="AJ10" s="169">
        <v>4</v>
      </c>
      <c r="AK10" s="169">
        <v>15</v>
      </c>
      <c r="AL10" s="169">
        <v>12</v>
      </c>
      <c r="AM10" s="171"/>
    </row>
    <row r="11" spans="1:39" s="147" customFormat="1" ht="53.25" customHeight="1" x14ac:dyDescent="0.15">
      <c r="A11" s="167" t="s">
        <v>3</v>
      </c>
      <c r="B11" s="182">
        <f t="shared" si="1"/>
        <v>627</v>
      </c>
      <c r="C11" s="172"/>
      <c r="D11" s="169"/>
      <c r="E11" s="169"/>
      <c r="F11" s="169"/>
      <c r="G11" s="169"/>
      <c r="H11" s="169"/>
      <c r="I11" s="169"/>
      <c r="J11" s="169"/>
      <c r="K11" s="169">
        <v>1</v>
      </c>
      <c r="L11" s="169"/>
      <c r="M11" s="169"/>
      <c r="N11" s="169"/>
      <c r="O11" s="169">
        <v>8</v>
      </c>
      <c r="P11" s="169">
        <v>53</v>
      </c>
      <c r="Q11" s="169"/>
      <c r="R11" s="169"/>
      <c r="S11" s="169"/>
      <c r="T11" s="169">
        <v>2</v>
      </c>
      <c r="U11" s="169">
        <v>61</v>
      </c>
      <c r="V11" s="169">
        <v>1</v>
      </c>
      <c r="W11" s="169">
        <v>4</v>
      </c>
      <c r="X11" s="169">
        <v>54</v>
      </c>
      <c r="Y11" s="169"/>
      <c r="Z11" s="169">
        <v>167</v>
      </c>
      <c r="AA11" s="169"/>
      <c r="AB11" s="169">
        <v>42</v>
      </c>
      <c r="AC11" s="169"/>
      <c r="AD11" s="169">
        <v>1</v>
      </c>
      <c r="AE11" s="169"/>
      <c r="AF11" s="169">
        <v>19</v>
      </c>
      <c r="AG11" s="169">
        <v>10</v>
      </c>
      <c r="AH11" s="169">
        <v>140</v>
      </c>
      <c r="AI11" s="169">
        <v>19</v>
      </c>
      <c r="AJ11" s="169">
        <v>6</v>
      </c>
      <c r="AK11" s="169">
        <v>33</v>
      </c>
      <c r="AL11" s="169">
        <v>6</v>
      </c>
      <c r="AM11" s="171"/>
    </row>
    <row r="12" spans="1:39" s="147" customFormat="1" ht="53.25" customHeight="1" x14ac:dyDescent="0.15">
      <c r="A12" s="167" t="s">
        <v>4</v>
      </c>
      <c r="B12" s="182">
        <f t="shared" si="1"/>
        <v>574</v>
      </c>
      <c r="C12" s="172"/>
      <c r="D12" s="169"/>
      <c r="E12" s="169">
        <v>2</v>
      </c>
      <c r="F12" s="169"/>
      <c r="G12" s="169"/>
      <c r="H12" s="169"/>
      <c r="I12" s="169"/>
      <c r="J12" s="169"/>
      <c r="K12" s="169">
        <v>1</v>
      </c>
      <c r="L12" s="169"/>
      <c r="M12" s="169">
        <v>1</v>
      </c>
      <c r="N12" s="169"/>
      <c r="O12" s="169">
        <v>5</v>
      </c>
      <c r="P12" s="169">
        <v>32</v>
      </c>
      <c r="Q12" s="169"/>
      <c r="R12" s="169">
        <v>1</v>
      </c>
      <c r="S12" s="169">
        <v>2</v>
      </c>
      <c r="T12" s="169">
        <v>4</v>
      </c>
      <c r="U12" s="169">
        <v>104</v>
      </c>
      <c r="V12" s="169"/>
      <c r="W12" s="169"/>
      <c r="X12" s="169">
        <v>54</v>
      </c>
      <c r="Y12" s="169"/>
      <c r="Z12" s="169">
        <v>152</v>
      </c>
      <c r="AA12" s="169"/>
      <c r="AB12" s="169">
        <v>16</v>
      </c>
      <c r="AC12" s="169"/>
      <c r="AD12" s="169">
        <v>1</v>
      </c>
      <c r="AE12" s="169"/>
      <c r="AF12" s="169">
        <v>25</v>
      </c>
      <c r="AG12" s="169">
        <v>9</v>
      </c>
      <c r="AH12" s="169">
        <v>108</v>
      </c>
      <c r="AI12" s="169">
        <v>22</v>
      </c>
      <c r="AJ12" s="169">
        <v>5</v>
      </c>
      <c r="AK12" s="169">
        <v>12</v>
      </c>
      <c r="AL12" s="169">
        <v>18</v>
      </c>
      <c r="AM12" s="171"/>
    </row>
    <row r="13" spans="1:39" s="147" customFormat="1" ht="53.25" customHeight="1" x14ac:dyDescent="0.15">
      <c r="A13" s="167" t="s">
        <v>5</v>
      </c>
      <c r="B13" s="182">
        <f t="shared" si="1"/>
        <v>539</v>
      </c>
      <c r="C13" s="172"/>
      <c r="D13" s="169"/>
      <c r="E13" s="169"/>
      <c r="F13" s="169"/>
      <c r="G13" s="169"/>
      <c r="H13" s="169">
        <v>4</v>
      </c>
      <c r="I13" s="169"/>
      <c r="J13" s="169"/>
      <c r="K13" s="169">
        <v>7</v>
      </c>
      <c r="L13" s="169"/>
      <c r="M13" s="169"/>
      <c r="N13" s="169"/>
      <c r="O13" s="169">
        <v>8</v>
      </c>
      <c r="P13" s="169">
        <v>59</v>
      </c>
      <c r="Q13" s="169">
        <v>2</v>
      </c>
      <c r="R13" s="169"/>
      <c r="S13" s="169">
        <v>1</v>
      </c>
      <c r="T13" s="169">
        <v>8</v>
      </c>
      <c r="U13" s="169">
        <v>88</v>
      </c>
      <c r="V13" s="169">
        <v>1</v>
      </c>
      <c r="W13" s="169"/>
      <c r="X13" s="169">
        <v>26</v>
      </c>
      <c r="Y13" s="169"/>
      <c r="Z13" s="169">
        <v>85</v>
      </c>
      <c r="AA13" s="169"/>
      <c r="AB13" s="169">
        <v>1</v>
      </c>
      <c r="AC13" s="169"/>
      <c r="AD13" s="169"/>
      <c r="AE13" s="169"/>
      <c r="AF13" s="169">
        <v>37</v>
      </c>
      <c r="AG13" s="169">
        <v>23</v>
      </c>
      <c r="AH13" s="169">
        <v>124</v>
      </c>
      <c r="AI13" s="169">
        <v>18</v>
      </c>
      <c r="AJ13" s="169">
        <v>5</v>
      </c>
      <c r="AK13" s="169">
        <v>31</v>
      </c>
      <c r="AL13" s="169">
        <v>11</v>
      </c>
      <c r="AM13" s="171"/>
    </row>
    <row r="14" spans="1:39" s="147" customFormat="1" ht="53.25" customHeight="1" x14ac:dyDescent="0.15">
      <c r="A14" s="167" t="s">
        <v>13</v>
      </c>
      <c r="B14" s="182">
        <f t="shared" si="1"/>
        <v>822</v>
      </c>
      <c r="C14" s="172"/>
      <c r="D14" s="169"/>
      <c r="E14" s="169">
        <v>3</v>
      </c>
      <c r="F14" s="169"/>
      <c r="G14" s="169"/>
      <c r="H14" s="169"/>
      <c r="I14" s="169"/>
      <c r="J14" s="169"/>
      <c r="K14" s="169">
        <v>3</v>
      </c>
      <c r="L14" s="169"/>
      <c r="M14" s="169">
        <v>1</v>
      </c>
      <c r="N14" s="169"/>
      <c r="O14" s="169">
        <v>10</v>
      </c>
      <c r="P14" s="169">
        <v>45</v>
      </c>
      <c r="Q14" s="169">
        <v>1</v>
      </c>
      <c r="R14" s="169"/>
      <c r="S14" s="169"/>
      <c r="T14" s="169">
        <v>9</v>
      </c>
      <c r="U14" s="169">
        <v>58</v>
      </c>
      <c r="V14" s="169"/>
      <c r="W14" s="169"/>
      <c r="X14" s="169">
        <v>135</v>
      </c>
      <c r="Y14" s="169"/>
      <c r="Z14" s="169">
        <v>184</v>
      </c>
      <c r="AA14" s="169"/>
      <c r="AB14" s="169">
        <v>14</v>
      </c>
      <c r="AC14" s="169"/>
      <c r="AD14" s="169">
        <v>4</v>
      </c>
      <c r="AE14" s="169"/>
      <c r="AF14" s="169">
        <v>41</v>
      </c>
      <c r="AG14" s="169">
        <v>8</v>
      </c>
      <c r="AH14" s="169">
        <v>249</v>
      </c>
      <c r="AI14" s="169">
        <v>23</v>
      </c>
      <c r="AJ14" s="169">
        <v>8</v>
      </c>
      <c r="AK14" s="169">
        <v>19</v>
      </c>
      <c r="AL14" s="169">
        <v>7</v>
      </c>
      <c r="AM14" s="171"/>
    </row>
    <row r="15" spans="1:39" s="147" customFormat="1" ht="53.25" customHeight="1" x14ac:dyDescent="0.15">
      <c r="A15" s="167" t="s">
        <v>6</v>
      </c>
      <c r="B15" s="182">
        <f t="shared" si="1"/>
        <v>866</v>
      </c>
      <c r="C15" s="172"/>
      <c r="D15" s="169"/>
      <c r="E15" s="169"/>
      <c r="F15" s="169"/>
      <c r="G15" s="169"/>
      <c r="H15" s="169"/>
      <c r="I15" s="169"/>
      <c r="J15" s="169"/>
      <c r="K15" s="169">
        <v>2</v>
      </c>
      <c r="L15" s="169"/>
      <c r="M15" s="169">
        <v>2</v>
      </c>
      <c r="N15" s="169"/>
      <c r="O15" s="169">
        <v>3</v>
      </c>
      <c r="P15" s="169">
        <v>65</v>
      </c>
      <c r="Q15" s="169">
        <v>6</v>
      </c>
      <c r="R15" s="169">
        <v>6</v>
      </c>
      <c r="S15" s="169"/>
      <c r="T15" s="169">
        <v>1</v>
      </c>
      <c r="U15" s="169">
        <v>93</v>
      </c>
      <c r="V15" s="169">
        <v>1</v>
      </c>
      <c r="W15" s="169"/>
      <c r="X15" s="169">
        <v>148</v>
      </c>
      <c r="Y15" s="169"/>
      <c r="Z15" s="169">
        <v>305</v>
      </c>
      <c r="AA15" s="169"/>
      <c r="AB15" s="169">
        <v>35</v>
      </c>
      <c r="AC15" s="169"/>
      <c r="AD15" s="169"/>
      <c r="AE15" s="169"/>
      <c r="AF15" s="169">
        <v>23</v>
      </c>
      <c r="AG15" s="169">
        <v>11</v>
      </c>
      <c r="AH15" s="169">
        <v>107</v>
      </c>
      <c r="AI15" s="169">
        <v>20</v>
      </c>
      <c r="AJ15" s="169">
        <v>4</v>
      </c>
      <c r="AK15" s="169">
        <v>27</v>
      </c>
      <c r="AL15" s="169">
        <v>6</v>
      </c>
      <c r="AM15" s="171">
        <v>1</v>
      </c>
    </row>
    <row r="16" spans="1:39" s="147" customFormat="1" ht="53.25" customHeight="1" x14ac:dyDescent="0.15">
      <c r="A16" s="167" t="s">
        <v>14</v>
      </c>
      <c r="B16" s="182">
        <f t="shared" si="1"/>
        <v>1094</v>
      </c>
      <c r="C16" s="172"/>
      <c r="D16" s="169"/>
      <c r="E16" s="169"/>
      <c r="F16" s="169"/>
      <c r="G16" s="169"/>
      <c r="H16" s="169"/>
      <c r="I16" s="169"/>
      <c r="J16" s="169"/>
      <c r="K16" s="169">
        <v>3</v>
      </c>
      <c r="L16" s="169"/>
      <c r="M16" s="169"/>
      <c r="N16" s="169"/>
      <c r="O16" s="169">
        <v>11</v>
      </c>
      <c r="P16" s="169">
        <v>40</v>
      </c>
      <c r="Q16" s="169">
        <v>2</v>
      </c>
      <c r="R16" s="169"/>
      <c r="S16" s="169"/>
      <c r="T16" s="169">
        <v>3</v>
      </c>
      <c r="U16" s="169">
        <v>96</v>
      </c>
      <c r="V16" s="169"/>
      <c r="W16" s="169"/>
      <c r="X16" s="169">
        <v>168</v>
      </c>
      <c r="Y16" s="169"/>
      <c r="Z16" s="169">
        <v>328</v>
      </c>
      <c r="AA16" s="169"/>
      <c r="AB16" s="169">
        <v>36</v>
      </c>
      <c r="AC16" s="169">
        <v>1</v>
      </c>
      <c r="AD16" s="169"/>
      <c r="AE16" s="169"/>
      <c r="AF16" s="169">
        <v>22</v>
      </c>
      <c r="AG16" s="169">
        <v>15</v>
      </c>
      <c r="AH16" s="169">
        <v>259</v>
      </c>
      <c r="AI16" s="169">
        <v>40</v>
      </c>
      <c r="AJ16" s="169">
        <v>7</v>
      </c>
      <c r="AK16" s="169">
        <v>58</v>
      </c>
      <c r="AL16" s="169">
        <v>4</v>
      </c>
      <c r="AM16" s="171">
        <v>1</v>
      </c>
    </row>
    <row r="17" spans="1:39" s="147" customFormat="1" ht="53.25" customHeight="1" x14ac:dyDescent="0.15">
      <c r="A17" s="167" t="s">
        <v>15</v>
      </c>
      <c r="B17" s="182">
        <f t="shared" si="1"/>
        <v>3604</v>
      </c>
      <c r="C17" s="172">
        <v>7</v>
      </c>
      <c r="D17" s="169">
        <v>0</v>
      </c>
      <c r="E17" s="169">
        <v>2</v>
      </c>
      <c r="F17" s="169">
        <v>0</v>
      </c>
      <c r="G17" s="169">
        <v>2</v>
      </c>
      <c r="H17" s="169">
        <v>2</v>
      </c>
      <c r="I17" s="169">
        <v>0</v>
      </c>
      <c r="J17" s="169">
        <v>0</v>
      </c>
      <c r="K17" s="169">
        <v>65</v>
      </c>
      <c r="L17" s="169">
        <v>0</v>
      </c>
      <c r="M17" s="169">
        <v>1</v>
      </c>
      <c r="N17" s="169">
        <v>0</v>
      </c>
      <c r="O17" s="169">
        <v>4</v>
      </c>
      <c r="P17" s="169">
        <v>269</v>
      </c>
      <c r="Q17" s="169">
        <v>4</v>
      </c>
      <c r="R17" s="169">
        <v>4</v>
      </c>
      <c r="S17" s="169">
        <v>0</v>
      </c>
      <c r="T17" s="169">
        <v>31</v>
      </c>
      <c r="U17" s="169">
        <v>412</v>
      </c>
      <c r="V17" s="169">
        <v>0</v>
      </c>
      <c r="W17" s="169">
        <v>0</v>
      </c>
      <c r="X17" s="169">
        <v>271</v>
      </c>
      <c r="Y17" s="169">
        <v>0</v>
      </c>
      <c r="Z17" s="169">
        <v>436</v>
      </c>
      <c r="AA17" s="169">
        <v>0</v>
      </c>
      <c r="AB17" s="169">
        <v>49</v>
      </c>
      <c r="AC17" s="169">
        <v>0</v>
      </c>
      <c r="AD17" s="169">
        <v>135</v>
      </c>
      <c r="AE17" s="169">
        <v>0</v>
      </c>
      <c r="AF17" s="169">
        <v>348</v>
      </c>
      <c r="AG17" s="169">
        <v>33</v>
      </c>
      <c r="AH17" s="169">
        <v>972</v>
      </c>
      <c r="AI17" s="169">
        <v>79</v>
      </c>
      <c r="AJ17" s="169">
        <v>89</v>
      </c>
      <c r="AK17" s="169">
        <v>340</v>
      </c>
      <c r="AL17" s="169">
        <v>48</v>
      </c>
      <c r="AM17" s="171">
        <v>1</v>
      </c>
    </row>
    <row r="18" spans="1:39" s="147" customFormat="1" ht="53.25" customHeight="1" x14ac:dyDescent="0.15">
      <c r="A18" s="167" t="s">
        <v>7</v>
      </c>
      <c r="B18" s="182">
        <f t="shared" si="1"/>
        <v>60</v>
      </c>
      <c r="C18" s="172"/>
      <c r="D18" s="169"/>
      <c r="E18" s="169"/>
      <c r="F18" s="169"/>
      <c r="G18" s="169"/>
      <c r="H18" s="169"/>
      <c r="I18" s="169"/>
      <c r="J18" s="169"/>
      <c r="K18" s="169"/>
      <c r="L18" s="169"/>
      <c r="M18" s="169"/>
      <c r="N18" s="169"/>
      <c r="O18" s="169"/>
      <c r="P18" s="169">
        <v>2</v>
      </c>
      <c r="Q18" s="169"/>
      <c r="R18" s="169"/>
      <c r="S18" s="169"/>
      <c r="T18" s="169"/>
      <c r="U18" s="169">
        <v>12</v>
      </c>
      <c r="V18" s="169"/>
      <c r="W18" s="169"/>
      <c r="X18" s="169">
        <v>7</v>
      </c>
      <c r="Y18" s="169"/>
      <c r="Z18" s="169">
        <v>19</v>
      </c>
      <c r="AA18" s="169"/>
      <c r="AB18" s="169">
        <v>4</v>
      </c>
      <c r="AC18" s="169"/>
      <c r="AD18" s="169"/>
      <c r="AE18" s="169"/>
      <c r="AF18" s="169">
        <v>4</v>
      </c>
      <c r="AG18" s="169"/>
      <c r="AH18" s="169">
        <v>8</v>
      </c>
      <c r="AI18" s="169">
        <v>1</v>
      </c>
      <c r="AJ18" s="169">
        <v>2</v>
      </c>
      <c r="AK18" s="169">
        <v>1</v>
      </c>
      <c r="AL18" s="169"/>
      <c r="AM18" s="171"/>
    </row>
    <row r="19" spans="1:39" s="147" customFormat="1" ht="53.25" customHeight="1" x14ac:dyDescent="0.15">
      <c r="A19" s="167" t="s">
        <v>8</v>
      </c>
      <c r="B19" s="182">
        <f t="shared" si="1"/>
        <v>306</v>
      </c>
      <c r="C19" s="172"/>
      <c r="D19" s="169"/>
      <c r="E19" s="169"/>
      <c r="F19" s="169"/>
      <c r="G19" s="169"/>
      <c r="H19" s="169"/>
      <c r="I19" s="169"/>
      <c r="J19" s="169"/>
      <c r="K19" s="169"/>
      <c r="L19" s="169"/>
      <c r="M19" s="169"/>
      <c r="N19" s="169"/>
      <c r="O19" s="169">
        <v>1</v>
      </c>
      <c r="P19" s="169">
        <v>26</v>
      </c>
      <c r="Q19" s="169"/>
      <c r="R19" s="169"/>
      <c r="S19" s="169"/>
      <c r="T19" s="169"/>
      <c r="U19" s="169">
        <v>28</v>
      </c>
      <c r="V19" s="169"/>
      <c r="W19" s="169">
        <v>4</v>
      </c>
      <c r="X19" s="169">
        <v>31</v>
      </c>
      <c r="Y19" s="169">
        <v>5</v>
      </c>
      <c r="Z19" s="169">
        <v>69</v>
      </c>
      <c r="AA19" s="169"/>
      <c r="AB19" s="169">
        <v>9</v>
      </c>
      <c r="AC19" s="169"/>
      <c r="AD19" s="173"/>
      <c r="AE19" s="169"/>
      <c r="AF19" s="169">
        <v>5</v>
      </c>
      <c r="AG19" s="169">
        <v>1</v>
      </c>
      <c r="AH19" s="169">
        <v>80</v>
      </c>
      <c r="AI19" s="169">
        <v>14</v>
      </c>
      <c r="AJ19" s="169">
        <v>12</v>
      </c>
      <c r="AK19" s="169">
        <v>11</v>
      </c>
      <c r="AL19" s="169">
        <v>10</v>
      </c>
      <c r="AM19" s="171"/>
    </row>
    <row r="20" spans="1:39" s="147" customFormat="1" ht="53.25" customHeight="1" x14ac:dyDescent="0.15">
      <c r="A20" s="167" t="s">
        <v>9</v>
      </c>
      <c r="B20" s="182">
        <f t="shared" si="1"/>
        <v>359</v>
      </c>
      <c r="C20" s="172"/>
      <c r="D20" s="169"/>
      <c r="E20" s="169"/>
      <c r="F20" s="169"/>
      <c r="G20" s="169"/>
      <c r="H20" s="169"/>
      <c r="I20" s="169"/>
      <c r="J20" s="169"/>
      <c r="K20" s="169">
        <v>3</v>
      </c>
      <c r="L20" s="169"/>
      <c r="M20" s="169"/>
      <c r="N20" s="169"/>
      <c r="O20" s="169">
        <v>5</v>
      </c>
      <c r="P20" s="169">
        <v>24</v>
      </c>
      <c r="Q20" s="169"/>
      <c r="R20" s="169">
        <v>2</v>
      </c>
      <c r="S20" s="169"/>
      <c r="T20" s="169">
        <v>3</v>
      </c>
      <c r="U20" s="169">
        <v>29</v>
      </c>
      <c r="V20" s="169"/>
      <c r="W20" s="169"/>
      <c r="X20" s="169">
        <v>36</v>
      </c>
      <c r="Y20" s="169">
        <v>2</v>
      </c>
      <c r="Z20" s="169">
        <v>78</v>
      </c>
      <c r="AA20" s="169"/>
      <c r="AB20" s="169">
        <v>4</v>
      </c>
      <c r="AC20" s="169"/>
      <c r="AD20" s="169">
        <v>1</v>
      </c>
      <c r="AE20" s="169"/>
      <c r="AF20" s="169">
        <v>8</v>
      </c>
      <c r="AG20" s="169">
        <v>1</v>
      </c>
      <c r="AH20" s="169">
        <v>107</v>
      </c>
      <c r="AI20" s="169">
        <v>10</v>
      </c>
      <c r="AJ20" s="169">
        <v>12</v>
      </c>
      <c r="AK20" s="169">
        <v>14</v>
      </c>
      <c r="AL20" s="169">
        <v>20</v>
      </c>
      <c r="AM20" s="171"/>
    </row>
    <row r="21" spans="1:39" s="147" customFormat="1" ht="53.25" customHeight="1" x14ac:dyDescent="0.15">
      <c r="A21" s="167" t="s">
        <v>10</v>
      </c>
      <c r="B21" s="182">
        <f t="shared" si="1"/>
        <v>518</v>
      </c>
      <c r="C21" s="172"/>
      <c r="D21" s="169"/>
      <c r="E21" s="169"/>
      <c r="F21" s="169"/>
      <c r="G21" s="169"/>
      <c r="H21" s="169"/>
      <c r="I21" s="169"/>
      <c r="J21" s="169"/>
      <c r="K21" s="169">
        <v>1</v>
      </c>
      <c r="L21" s="169"/>
      <c r="M21" s="169"/>
      <c r="N21" s="169"/>
      <c r="O21" s="169">
        <v>5</v>
      </c>
      <c r="P21" s="169">
        <v>55</v>
      </c>
      <c r="Q21" s="169">
        <v>5</v>
      </c>
      <c r="R21" s="169">
        <v>1</v>
      </c>
      <c r="S21" s="169"/>
      <c r="T21" s="169">
        <v>4</v>
      </c>
      <c r="U21" s="169">
        <v>31</v>
      </c>
      <c r="V21" s="169"/>
      <c r="W21" s="169"/>
      <c r="X21" s="169">
        <v>33</v>
      </c>
      <c r="Y21" s="169"/>
      <c r="Z21" s="169">
        <v>125</v>
      </c>
      <c r="AA21" s="169"/>
      <c r="AB21" s="169">
        <v>1</v>
      </c>
      <c r="AC21" s="169"/>
      <c r="AD21" s="174">
        <v>1</v>
      </c>
      <c r="AE21" s="169"/>
      <c r="AF21" s="169">
        <v>20</v>
      </c>
      <c r="AG21" s="169">
        <v>19</v>
      </c>
      <c r="AH21" s="169">
        <v>113</v>
      </c>
      <c r="AI21" s="169">
        <v>27</v>
      </c>
      <c r="AJ21" s="169">
        <v>7</v>
      </c>
      <c r="AK21" s="169">
        <v>62</v>
      </c>
      <c r="AL21" s="169">
        <v>8</v>
      </c>
      <c r="AM21" s="171"/>
    </row>
    <row r="22" spans="1:39" s="147" customFormat="1" ht="53.25" customHeight="1" thickBot="1" x14ac:dyDescent="0.2">
      <c r="A22" s="175" t="s">
        <v>11</v>
      </c>
      <c r="B22" s="183">
        <f t="shared" si="1"/>
        <v>150</v>
      </c>
      <c r="C22" s="176"/>
      <c r="D22" s="177"/>
      <c r="E22" s="177"/>
      <c r="F22" s="177"/>
      <c r="G22" s="177"/>
      <c r="H22" s="177"/>
      <c r="I22" s="177"/>
      <c r="J22" s="177"/>
      <c r="K22" s="177">
        <v>1</v>
      </c>
      <c r="L22" s="177"/>
      <c r="M22" s="177"/>
      <c r="N22" s="177"/>
      <c r="O22" s="177"/>
      <c r="P22" s="177">
        <v>7</v>
      </c>
      <c r="Q22" s="177"/>
      <c r="R22" s="177">
        <v>1</v>
      </c>
      <c r="S22" s="177"/>
      <c r="T22" s="177">
        <v>2</v>
      </c>
      <c r="U22" s="177">
        <v>28</v>
      </c>
      <c r="V22" s="177"/>
      <c r="W22" s="177"/>
      <c r="X22" s="177">
        <v>5</v>
      </c>
      <c r="Y22" s="177"/>
      <c r="Z22" s="177">
        <v>20</v>
      </c>
      <c r="AA22" s="177"/>
      <c r="AB22" s="177">
        <v>10</v>
      </c>
      <c r="AC22" s="177"/>
      <c r="AD22" s="177"/>
      <c r="AE22" s="177"/>
      <c r="AF22" s="177">
        <v>11</v>
      </c>
      <c r="AG22" s="177"/>
      <c r="AH22" s="177">
        <v>36</v>
      </c>
      <c r="AI22" s="177">
        <v>10</v>
      </c>
      <c r="AJ22" s="177"/>
      <c r="AK22" s="177">
        <v>8</v>
      </c>
      <c r="AL22" s="177">
        <v>11</v>
      </c>
      <c r="AM22" s="178"/>
    </row>
    <row r="23" spans="1:39" ht="14.25" x14ac:dyDescent="0.15">
      <c r="C23" s="150"/>
      <c r="D23" s="150"/>
      <c r="E23" s="151"/>
      <c r="F23" s="151"/>
      <c r="G23" s="150"/>
      <c r="H23" s="150"/>
      <c r="I23" s="150"/>
      <c r="J23" s="150"/>
      <c r="K23" s="150"/>
      <c r="L23" s="150"/>
      <c r="M23" s="150"/>
      <c r="N23" s="150"/>
      <c r="O23" s="150"/>
      <c r="P23" s="150"/>
      <c r="Q23" s="151"/>
      <c r="R23" s="151"/>
      <c r="S23" s="150"/>
      <c r="T23" s="150"/>
      <c r="U23" s="150"/>
      <c r="V23" s="150"/>
      <c r="W23" s="150"/>
      <c r="X23" s="150"/>
      <c r="Y23" s="150"/>
      <c r="Z23" s="150"/>
      <c r="AA23" s="150"/>
      <c r="AB23" s="150"/>
      <c r="AC23" s="150"/>
      <c r="AD23" s="150"/>
      <c r="AE23" s="150"/>
      <c r="AF23" s="151"/>
      <c r="AG23" s="150"/>
      <c r="AH23" s="150"/>
      <c r="AI23" s="150"/>
      <c r="AJ23" s="151"/>
      <c r="AK23" s="150"/>
      <c r="AL23" s="150"/>
      <c r="AM23" s="150"/>
    </row>
    <row r="24" spans="1:39" s="153" customFormat="1" ht="19.5" customHeight="1" x14ac:dyDescent="0.2">
      <c r="A24" s="179"/>
      <c r="D24" s="153" t="s">
        <v>52</v>
      </c>
    </row>
    <row r="25" spans="1:39" s="153" customFormat="1" ht="19.5" customHeight="1" x14ac:dyDescent="0.2">
      <c r="A25" s="179"/>
      <c r="D25" s="153" t="s">
        <v>53</v>
      </c>
    </row>
    <row r="26" spans="1:39" s="153" customFormat="1" ht="20.25" customHeight="1" x14ac:dyDescent="0.2">
      <c r="A26" s="179"/>
      <c r="D26" s="153" t="s">
        <v>54</v>
      </c>
    </row>
    <row r="27" spans="1:39" s="153" customFormat="1" ht="20.25" customHeight="1" x14ac:dyDescent="0.2">
      <c r="A27" s="179"/>
      <c r="D27" s="153" t="s">
        <v>55</v>
      </c>
    </row>
    <row r="28" spans="1:39" ht="14.25" x14ac:dyDescent="0.15">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row>
    <row r="29" spans="1:39" ht="14.25" x14ac:dyDescent="0.15">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row>
    <row r="30" spans="1:39" ht="14.25" x14ac:dyDescent="0.15">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row>
    <row r="31" spans="1:39" ht="14.25" x14ac:dyDescent="0.15">
      <c r="C31" s="150"/>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row>
    <row r="32" spans="1:39" ht="14.25" x14ac:dyDescent="0.15">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row>
    <row r="33" spans="3:39" ht="14.25" x14ac:dyDescent="0.15">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row>
    <row r="34" spans="3:39" ht="14.25" x14ac:dyDescent="0.15">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row>
    <row r="35" spans="3:39" ht="14.25" x14ac:dyDescent="0.15">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row>
    <row r="36" spans="3:39" ht="14.25" x14ac:dyDescent="0.15">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row>
    <row r="37" spans="3:39" ht="14.25" x14ac:dyDescent="0.15">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row>
    <row r="38" spans="3:39" ht="14.25" x14ac:dyDescent="0.15">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row>
    <row r="39" spans="3:39" ht="14.25" x14ac:dyDescent="0.15">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row>
    <row r="40" spans="3:39" ht="14.25" x14ac:dyDescent="0.15">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row>
    <row r="41" spans="3:39" ht="14.25" x14ac:dyDescent="0.15">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row>
    <row r="42" spans="3:39" ht="14.25" x14ac:dyDescent="0.15">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row>
    <row r="43" spans="3:39" ht="14.25" x14ac:dyDescent="0.15">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row>
    <row r="44" spans="3:39" ht="14.25" x14ac:dyDescent="0.15">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row>
    <row r="45" spans="3:39" ht="14.25" x14ac:dyDescent="0.15">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row>
    <row r="46" spans="3:39" ht="14.25" x14ac:dyDescent="0.15">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row>
    <row r="47" spans="3:39" ht="14.25" x14ac:dyDescent="0.15">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row>
    <row r="48" spans="3:39" ht="14.25" x14ac:dyDescent="0.15">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row>
    <row r="49" spans="3:39" ht="14.25" x14ac:dyDescent="0.15">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row>
    <row r="50" spans="3:39" ht="14.25" x14ac:dyDescent="0.15">
      <c r="C50" s="150"/>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row>
    <row r="51" spans="3:39" ht="14.25" x14ac:dyDescent="0.15">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row>
    <row r="52" spans="3:39" ht="14.25" x14ac:dyDescent="0.15">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row>
    <row r="53" spans="3:39" ht="14.25" x14ac:dyDescent="0.15">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row>
    <row r="54" spans="3:39" ht="14.25" x14ac:dyDescent="0.15">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row>
    <row r="55" spans="3:39" ht="14.25" x14ac:dyDescent="0.15">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row>
    <row r="56" spans="3:39" ht="14.25" x14ac:dyDescent="0.15">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50"/>
      <c r="AI56" s="150"/>
      <c r="AJ56" s="150"/>
      <c r="AK56" s="150"/>
      <c r="AL56" s="150"/>
      <c r="AM56" s="150"/>
    </row>
    <row r="57" spans="3:39" ht="14.25" x14ac:dyDescent="0.15">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0"/>
    </row>
    <row r="58" spans="3:39" ht="14.25" x14ac:dyDescent="0.15">
      <c r="C58" s="150"/>
      <c r="D58" s="150"/>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row>
    <row r="59" spans="3:39" ht="14.25" x14ac:dyDescent="0.15">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c r="AM59" s="150"/>
    </row>
    <row r="60" spans="3:39" ht="14.25" x14ac:dyDescent="0.15">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row>
    <row r="61" spans="3:39" ht="14.25" x14ac:dyDescent="0.15">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row>
    <row r="62" spans="3:39" ht="14.25" x14ac:dyDescent="0.15">
      <c r="C62" s="150"/>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50"/>
      <c r="AK62" s="150"/>
      <c r="AL62" s="150"/>
      <c r="AM62" s="150"/>
    </row>
    <row r="63" spans="3:39" ht="14.25" x14ac:dyDescent="0.15">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row>
    <row r="64" spans="3:39" ht="14.25" x14ac:dyDescent="0.15">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row>
    <row r="65" spans="3:39" ht="14.25" x14ac:dyDescent="0.15">
      <c r="C65" s="150"/>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150"/>
    </row>
    <row r="66" spans="3:39" ht="14.25" x14ac:dyDescent="0.15">
      <c r="C66" s="150"/>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row>
    <row r="67" spans="3:39" ht="14.25" x14ac:dyDescent="0.15">
      <c r="C67" s="150"/>
      <c r="D67" s="150"/>
      <c r="E67" s="150"/>
      <c r="F67" s="150"/>
      <c r="G67" s="150"/>
      <c r="H67" s="150"/>
      <c r="I67" s="150"/>
      <c r="J67" s="150"/>
      <c r="K67" s="150"/>
      <c r="L67" s="150"/>
      <c r="M67" s="150"/>
      <c r="N67" s="150"/>
      <c r="O67" s="150"/>
      <c r="P67" s="150"/>
      <c r="Q67" s="150"/>
      <c r="R67" s="150"/>
      <c r="S67" s="150"/>
      <c r="T67" s="150"/>
      <c r="U67" s="150"/>
      <c r="V67" s="150"/>
      <c r="W67" s="150"/>
      <c r="X67" s="150"/>
      <c r="Y67" s="150"/>
      <c r="Z67" s="150"/>
      <c r="AA67" s="150"/>
      <c r="AB67" s="150"/>
      <c r="AC67" s="150"/>
      <c r="AD67" s="150"/>
      <c r="AE67" s="150"/>
      <c r="AF67" s="150"/>
      <c r="AG67" s="150"/>
      <c r="AH67" s="150"/>
      <c r="AI67" s="150"/>
      <c r="AJ67" s="150"/>
      <c r="AK67" s="150"/>
      <c r="AL67" s="150"/>
      <c r="AM67" s="150"/>
    </row>
    <row r="68" spans="3:39" ht="14.25" x14ac:dyDescent="0.15">
      <c r="C68" s="150"/>
      <c r="D68" s="150"/>
      <c r="E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150"/>
      <c r="AI68" s="150"/>
      <c r="AJ68" s="150"/>
      <c r="AK68" s="150"/>
      <c r="AL68" s="150"/>
      <c r="AM68" s="150"/>
    </row>
    <row r="69" spans="3:39" ht="14.25" x14ac:dyDescent="0.15">
      <c r="C69" s="150"/>
      <c r="D69" s="150"/>
      <c r="E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150"/>
      <c r="AI69" s="150"/>
      <c r="AJ69" s="150"/>
      <c r="AK69" s="150"/>
      <c r="AL69" s="150"/>
      <c r="AM69" s="150"/>
    </row>
    <row r="70" spans="3:39" ht="14.25" x14ac:dyDescent="0.15">
      <c r="C70" s="150"/>
      <c r="D70" s="150"/>
      <c r="E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150"/>
      <c r="AI70" s="150"/>
      <c r="AJ70" s="150"/>
      <c r="AK70" s="150"/>
      <c r="AL70" s="150"/>
      <c r="AM70" s="150"/>
    </row>
    <row r="71" spans="3:39" ht="14.25" x14ac:dyDescent="0.15">
      <c r="C71" s="150"/>
      <c r="D71" s="150"/>
      <c r="E71" s="150"/>
      <c r="F71" s="150"/>
      <c r="G71" s="150"/>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c r="AM71" s="150"/>
    </row>
    <row r="72" spans="3:39" ht="14.25" x14ac:dyDescent="0.15">
      <c r="C72" s="150"/>
      <c r="D72" s="150"/>
      <c r="E72" s="150"/>
      <c r="F72" s="150"/>
      <c r="G72" s="150"/>
      <c r="H72" s="150"/>
      <c r="I72" s="150"/>
      <c r="J72" s="150"/>
      <c r="K72" s="150"/>
      <c r="L72" s="150"/>
      <c r="M72" s="150"/>
      <c r="N72" s="150"/>
      <c r="O72" s="150"/>
      <c r="P72" s="150"/>
      <c r="Q72" s="150"/>
      <c r="R72" s="150"/>
      <c r="S72" s="150"/>
      <c r="T72" s="150"/>
      <c r="U72" s="150"/>
      <c r="V72" s="150"/>
      <c r="W72" s="150"/>
      <c r="X72" s="150"/>
      <c r="Y72" s="150"/>
      <c r="Z72" s="150"/>
      <c r="AA72" s="150"/>
      <c r="AB72" s="150"/>
      <c r="AC72" s="150"/>
      <c r="AD72" s="150"/>
      <c r="AE72" s="150"/>
      <c r="AF72" s="150"/>
      <c r="AG72" s="150"/>
      <c r="AH72" s="150"/>
      <c r="AI72" s="150"/>
      <c r="AJ72" s="150"/>
      <c r="AK72" s="150"/>
      <c r="AL72" s="150"/>
      <c r="AM72" s="150"/>
    </row>
    <row r="73" spans="3:39" ht="14.25" x14ac:dyDescent="0.15">
      <c r="C73" s="150"/>
      <c r="D73" s="150"/>
      <c r="E73" s="150"/>
      <c r="F73" s="150"/>
      <c r="G73" s="150"/>
      <c r="H73" s="150"/>
      <c r="I73" s="150"/>
      <c r="J73" s="150"/>
      <c r="K73" s="150"/>
      <c r="L73" s="150"/>
      <c r="M73" s="150"/>
      <c r="N73" s="150"/>
      <c r="O73" s="150"/>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0"/>
    </row>
    <row r="74" spans="3:39" ht="14.25" x14ac:dyDescent="0.15">
      <c r="C74" s="150"/>
      <c r="D74" s="150"/>
      <c r="E74" s="150"/>
      <c r="F74" s="150"/>
      <c r="G74" s="150"/>
      <c r="H74" s="150"/>
      <c r="I74" s="150"/>
      <c r="J74" s="150"/>
      <c r="K74" s="150"/>
      <c r="L74" s="150"/>
      <c r="M74" s="150"/>
      <c r="N74" s="150"/>
      <c r="O74" s="150"/>
      <c r="P74" s="150"/>
      <c r="Q74" s="150"/>
      <c r="R74" s="150"/>
      <c r="S74" s="150"/>
      <c r="T74" s="150"/>
      <c r="U74" s="150"/>
      <c r="V74" s="150"/>
      <c r="W74" s="150"/>
      <c r="X74" s="150"/>
      <c r="Y74" s="150"/>
      <c r="Z74" s="150"/>
      <c r="AA74" s="150"/>
      <c r="AB74" s="150"/>
      <c r="AC74" s="150"/>
      <c r="AD74" s="150"/>
      <c r="AE74" s="150"/>
      <c r="AF74" s="150"/>
      <c r="AG74" s="150"/>
      <c r="AH74" s="150"/>
      <c r="AI74" s="150"/>
      <c r="AJ74" s="150"/>
      <c r="AK74" s="150"/>
      <c r="AL74" s="150"/>
      <c r="AM74" s="150"/>
    </row>
    <row r="75" spans="3:39" ht="14.25" x14ac:dyDescent="0.15">
      <c r="C75" s="150"/>
      <c r="D75" s="150"/>
      <c r="E75" s="150"/>
      <c r="F75" s="150"/>
      <c r="G75" s="150"/>
      <c r="H75" s="150"/>
      <c r="I75" s="150"/>
      <c r="J75" s="150"/>
      <c r="K75" s="150"/>
      <c r="L75" s="150"/>
      <c r="M75" s="150"/>
      <c r="N75" s="150"/>
      <c r="O75" s="150"/>
      <c r="P75" s="150"/>
      <c r="Q75" s="150"/>
      <c r="R75" s="150"/>
      <c r="S75" s="150"/>
      <c r="T75" s="150"/>
      <c r="U75" s="150"/>
      <c r="V75" s="150"/>
      <c r="W75" s="150"/>
      <c r="X75" s="150"/>
      <c r="Y75" s="150"/>
      <c r="Z75" s="150"/>
      <c r="AA75" s="150"/>
      <c r="AB75" s="150"/>
      <c r="AC75" s="150"/>
      <c r="AD75" s="150"/>
      <c r="AE75" s="150"/>
      <c r="AF75" s="150"/>
      <c r="AG75" s="150"/>
      <c r="AH75" s="150"/>
      <c r="AI75" s="150"/>
      <c r="AJ75" s="150"/>
      <c r="AK75" s="150"/>
      <c r="AL75" s="150"/>
      <c r="AM75" s="150"/>
    </row>
    <row r="76" spans="3:39" ht="14.25" x14ac:dyDescent="0.15">
      <c r="C76" s="150"/>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0"/>
      <c r="AB76" s="150"/>
      <c r="AC76" s="150"/>
      <c r="AD76" s="150"/>
      <c r="AE76" s="150"/>
      <c r="AF76" s="150"/>
      <c r="AG76" s="150"/>
      <c r="AH76" s="150"/>
      <c r="AI76" s="150"/>
      <c r="AJ76" s="150"/>
      <c r="AK76" s="150"/>
      <c r="AL76" s="150"/>
      <c r="AM76" s="150"/>
    </row>
    <row r="77" spans="3:39" ht="14.25" x14ac:dyDescent="0.15">
      <c r="C77" s="150"/>
      <c r="D77" s="150"/>
      <c r="E77" s="150"/>
      <c r="F77" s="150"/>
      <c r="G77" s="150"/>
      <c r="H77" s="150"/>
      <c r="I77" s="150"/>
      <c r="J77" s="150"/>
      <c r="K77" s="150"/>
      <c r="L77" s="150"/>
      <c r="M77" s="150"/>
      <c r="N77" s="150"/>
      <c r="O77" s="150"/>
      <c r="P77" s="150"/>
      <c r="Q77" s="150"/>
      <c r="R77" s="150"/>
      <c r="S77" s="150"/>
      <c r="T77" s="150"/>
      <c r="U77" s="150"/>
      <c r="V77" s="150"/>
      <c r="W77" s="150"/>
      <c r="X77" s="150"/>
      <c r="Y77" s="150"/>
      <c r="Z77" s="150"/>
      <c r="AA77" s="150"/>
      <c r="AB77" s="150"/>
      <c r="AC77" s="150"/>
      <c r="AD77" s="150"/>
      <c r="AE77" s="150"/>
      <c r="AF77" s="150"/>
      <c r="AG77" s="150"/>
      <c r="AH77" s="150"/>
      <c r="AI77" s="150"/>
      <c r="AJ77" s="150"/>
      <c r="AK77" s="150"/>
      <c r="AL77" s="150"/>
      <c r="AM77" s="150"/>
    </row>
    <row r="78" spans="3:39" ht="14.25" x14ac:dyDescent="0.15">
      <c r="C78" s="150"/>
      <c r="D78" s="150"/>
      <c r="E78" s="150"/>
      <c r="F78" s="150"/>
      <c r="G78" s="150"/>
      <c r="H78" s="150"/>
      <c r="I78" s="150"/>
      <c r="J78" s="150"/>
      <c r="K78" s="150"/>
      <c r="L78" s="150"/>
      <c r="M78" s="150"/>
      <c r="N78" s="150"/>
      <c r="O78" s="150"/>
      <c r="P78" s="150"/>
      <c r="Q78" s="150"/>
      <c r="R78" s="150"/>
      <c r="S78" s="150"/>
      <c r="T78" s="150"/>
      <c r="U78" s="150"/>
      <c r="V78" s="150"/>
      <c r="W78" s="150"/>
      <c r="X78" s="150"/>
      <c r="Y78" s="150"/>
      <c r="Z78" s="150"/>
      <c r="AA78" s="150"/>
      <c r="AB78" s="150"/>
      <c r="AC78" s="150"/>
      <c r="AD78" s="150"/>
      <c r="AE78" s="150"/>
      <c r="AF78" s="150"/>
      <c r="AG78" s="150"/>
      <c r="AH78" s="150"/>
      <c r="AI78" s="150"/>
      <c r="AJ78" s="150"/>
      <c r="AK78" s="150"/>
      <c r="AL78" s="150"/>
      <c r="AM78" s="150"/>
    </row>
    <row r="79" spans="3:39" ht="14.25" x14ac:dyDescent="0.15">
      <c r="C79" s="150"/>
      <c r="D79" s="150"/>
      <c r="E79" s="150"/>
      <c r="F79" s="150"/>
      <c r="G79" s="150"/>
      <c r="H79" s="150"/>
      <c r="I79" s="150"/>
      <c r="J79" s="150"/>
      <c r="K79" s="150"/>
      <c r="L79" s="150"/>
      <c r="M79" s="150"/>
      <c r="N79" s="150"/>
      <c r="O79" s="150"/>
      <c r="P79" s="150"/>
      <c r="Q79" s="150"/>
      <c r="R79" s="150"/>
      <c r="S79" s="150"/>
      <c r="T79" s="150"/>
      <c r="U79" s="150"/>
      <c r="V79" s="150"/>
      <c r="W79" s="150"/>
      <c r="X79" s="150"/>
      <c r="Y79" s="150"/>
      <c r="Z79" s="150"/>
      <c r="AA79" s="150"/>
      <c r="AB79" s="150"/>
      <c r="AC79" s="150"/>
      <c r="AD79" s="150"/>
      <c r="AE79" s="150"/>
      <c r="AF79" s="150"/>
      <c r="AG79" s="150"/>
      <c r="AH79" s="150"/>
      <c r="AI79" s="150"/>
      <c r="AJ79" s="150"/>
      <c r="AK79" s="150"/>
      <c r="AL79" s="150"/>
      <c r="AM79" s="150"/>
    </row>
    <row r="80" spans="3:39" ht="14.25" x14ac:dyDescent="0.15">
      <c r="C80" s="150"/>
      <c r="D80" s="150"/>
      <c r="E80" s="150"/>
      <c r="F80" s="150"/>
      <c r="G80" s="150"/>
      <c r="H80" s="150"/>
      <c r="I80" s="150"/>
      <c r="J80" s="150"/>
      <c r="K80" s="150"/>
      <c r="L80" s="150"/>
      <c r="M80" s="150"/>
      <c r="N80" s="150"/>
      <c r="O80" s="150"/>
      <c r="P80" s="150"/>
      <c r="Q80" s="150"/>
      <c r="R80" s="150"/>
      <c r="S80" s="150"/>
      <c r="T80" s="150"/>
      <c r="U80" s="150"/>
      <c r="V80" s="150"/>
      <c r="W80" s="150"/>
      <c r="X80" s="150"/>
      <c r="Y80" s="150"/>
      <c r="Z80" s="150"/>
      <c r="AA80" s="150"/>
      <c r="AB80" s="150"/>
      <c r="AC80" s="150"/>
      <c r="AD80" s="150"/>
      <c r="AE80" s="150"/>
      <c r="AF80" s="150"/>
      <c r="AG80" s="150"/>
      <c r="AH80" s="150"/>
      <c r="AI80" s="150"/>
      <c r="AJ80" s="150"/>
      <c r="AK80" s="150"/>
      <c r="AL80" s="150"/>
      <c r="AM80" s="150"/>
    </row>
    <row r="81" spans="3:39" ht="14.25" x14ac:dyDescent="0.15">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c r="AM81" s="150"/>
    </row>
    <row r="82" spans="3:39" ht="14.25" x14ac:dyDescent="0.15">
      <c r="C82" s="150"/>
      <c r="D82" s="150"/>
      <c r="E82" s="150"/>
      <c r="F82" s="150"/>
      <c r="G82" s="150"/>
      <c r="H82" s="150"/>
      <c r="I82" s="150"/>
      <c r="J82" s="150"/>
      <c r="K82" s="150"/>
      <c r="L82" s="150"/>
      <c r="M82" s="150"/>
      <c r="N82" s="150"/>
      <c r="O82" s="150"/>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c r="AM82" s="150"/>
    </row>
    <row r="83" spans="3:39" ht="14.25" x14ac:dyDescent="0.15">
      <c r="C83" s="150"/>
      <c r="D83" s="150"/>
      <c r="E83" s="150"/>
      <c r="F83" s="150"/>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0"/>
    </row>
    <row r="84" spans="3:39" ht="14.25" x14ac:dyDescent="0.15">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row>
    <row r="85" spans="3:39" ht="14.25" x14ac:dyDescent="0.15">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150"/>
      <c r="AH85" s="150"/>
      <c r="AI85" s="150"/>
      <c r="AJ85" s="150"/>
      <c r="AK85" s="150"/>
      <c r="AL85" s="150"/>
      <c r="AM85" s="150"/>
    </row>
    <row r="86" spans="3:39" ht="14.25" x14ac:dyDescent="0.15">
      <c r="C86" s="150"/>
      <c r="D86" s="150"/>
      <c r="E86" s="150"/>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150"/>
      <c r="AH86" s="150"/>
      <c r="AI86" s="150"/>
      <c r="AJ86" s="150"/>
      <c r="AK86" s="150"/>
      <c r="AL86" s="150"/>
      <c r="AM86" s="150"/>
    </row>
    <row r="87" spans="3:39" ht="14.25" x14ac:dyDescent="0.15">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150"/>
      <c r="AH87" s="150"/>
      <c r="AI87" s="150"/>
      <c r="AJ87" s="150"/>
      <c r="AK87" s="150"/>
      <c r="AL87" s="150"/>
      <c r="AM87" s="150"/>
    </row>
    <row r="88" spans="3:39" ht="14.25" x14ac:dyDescent="0.15">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row>
    <row r="89" spans="3:39" ht="14.25" x14ac:dyDescent="0.15">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c r="AM89" s="150"/>
    </row>
    <row r="90" spans="3:39" ht="14.25" x14ac:dyDescent="0.15">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row>
    <row r="91" spans="3:39" ht="14.25" x14ac:dyDescent="0.15">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0"/>
    </row>
    <row r="92" spans="3:39" ht="14.25" x14ac:dyDescent="0.15">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row>
    <row r="93" spans="3:39" ht="14.25" x14ac:dyDescent="0.15">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150"/>
      <c r="AH93" s="150"/>
      <c r="AI93" s="150"/>
      <c r="AJ93" s="150"/>
      <c r="AK93" s="150"/>
      <c r="AL93" s="150"/>
      <c r="AM93" s="150"/>
    </row>
    <row r="94" spans="3:39" ht="14.25" x14ac:dyDescent="0.15">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150"/>
      <c r="AH94" s="150"/>
      <c r="AI94" s="150"/>
      <c r="AJ94" s="150"/>
      <c r="AK94" s="150"/>
      <c r="AL94" s="150"/>
      <c r="AM94" s="150"/>
    </row>
    <row r="95" spans="3:39" ht="14.25" x14ac:dyDescent="0.15">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c r="AG95" s="150"/>
      <c r="AH95" s="150"/>
      <c r="AI95" s="150"/>
      <c r="AJ95" s="150"/>
      <c r="AK95" s="150"/>
      <c r="AL95" s="150"/>
      <c r="AM95" s="150"/>
    </row>
    <row r="96" spans="3:39" ht="14.25" x14ac:dyDescent="0.15">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150"/>
      <c r="AH96" s="150"/>
      <c r="AI96" s="150"/>
      <c r="AJ96" s="150"/>
      <c r="AK96" s="150"/>
      <c r="AL96" s="150"/>
      <c r="AM96" s="150"/>
    </row>
    <row r="97" spans="3:39" ht="14.25" x14ac:dyDescent="0.15">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c r="AG97" s="150"/>
      <c r="AH97" s="150"/>
      <c r="AI97" s="150"/>
      <c r="AJ97" s="150"/>
      <c r="AK97" s="150"/>
      <c r="AL97" s="150"/>
      <c r="AM97" s="150"/>
    </row>
    <row r="98" spans="3:39" ht="14.25" x14ac:dyDescent="0.15">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c r="AG98" s="150"/>
      <c r="AH98" s="150"/>
      <c r="AI98" s="150"/>
      <c r="AJ98" s="150"/>
      <c r="AK98" s="150"/>
      <c r="AL98" s="150"/>
      <c r="AM98" s="150"/>
    </row>
    <row r="99" spans="3:39" ht="14.25" x14ac:dyDescent="0.15">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150"/>
      <c r="AF99" s="150"/>
      <c r="AG99" s="150"/>
      <c r="AH99" s="150"/>
      <c r="AI99" s="150"/>
      <c r="AJ99" s="150"/>
      <c r="AK99" s="150"/>
      <c r="AL99" s="150"/>
      <c r="AM99" s="150"/>
    </row>
    <row r="100" spans="3:39" ht="14.25" x14ac:dyDescent="0.15">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c r="AG100" s="150"/>
      <c r="AH100" s="150"/>
      <c r="AI100" s="150"/>
      <c r="AJ100" s="150"/>
      <c r="AK100" s="150"/>
      <c r="AL100" s="150"/>
      <c r="AM100" s="150"/>
    </row>
    <row r="101" spans="3:39" ht="14.25" x14ac:dyDescent="0.15">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c r="AG101" s="150"/>
      <c r="AH101" s="150"/>
      <c r="AI101" s="150"/>
      <c r="AJ101" s="150"/>
      <c r="AK101" s="150"/>
      <c r="AL101" s="150"/>
      <c r="AM101" s="150"/>
    </row>
    <row r="102" spans="3:39" ht="14.25" x14ac:dyDescent="0.15">
      <c r="C102" s="150"/>
      <c r="D102" s="150"/>
      <c r="E102" s="150"/>
      <c r="F102" s="150"/>
      <c r="G102" s="150"/>
      <c r="H102" s="150"/>
      <c r="I102" s="150"/>
      <c r="J102" s="150"/>
      <c r="K102" s="150"/>
      <c r="L102" s="150"/>
      <c r="M102" s="150"/>
      <c r="N102" s="150"/>
      <c r="O102" s="150"/>
      <c r="P102" s="150"/>
      <c r="Q102" s="150"/>
      <c r="R102" s="150"/>
      <c r="S102" s="150"/>
      <c r="T102" s="150"/>
      <c r="U102" s="150"/>
      <c r="V102" s="150"/>
      <c r="W102" s="150"/>
      <c r="X102" s="150"/>
      <c r="Y102" s="150"/>
      <c r="Z102" s="150"/>
      <c r="AA102" s="150"/>
      <c r="AB102" s="150"/>
      <c r="AC102" s="150"/>
      <c r="AD102" s="150"/>
      <c r="AE102" s="150"/>
      <c r="AF102" s="150"/>
      <c r="AG102" s="150"/>
      <c r="AH102" s="150"/>
      <c r="AI102" s="150"/>
      <c r="AJ102" s="150"/>
      <c r="AK102" s="150"/>
      <c r="AL102" s="150"/>
      <c r="AM102" s="150"/>
    </row>
    <row r="103" spans="3:39" ht="14.25" x14ac:dyDescent="0.15">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150"/>
      <c r="AI103" s="150"/>
      <c r="AJ103" s="150"/>
      <c r="AK103" s="150"/>
      <c r="AL103" s="150"/>
      <c r="AM103" s="150"/>
    </row>
    <row r="104" spans="3:39" ht="14.25" x14ac:dyDescent="0.15">
      <c r="C104" s="150"/>
      <c r="D104" s="150"/>
      <c r="E104" s="150"/>
      <c r="F104" s="150"/>
      <c r="G104" s="150"/>
      <c r="H104" s="150"/>
      <c r="I104" s="150"/>
      <c r="J104" s="150"/>
      <c r="K104" s="150"/>
      <c r="L104" s="150"/>
      <c r="M104" s="150"/>
      <c r="N104" s="150"/>
      <c r="O104" s="150"/>
      <c r="P104" s="150"/>
      <c r="Q104" s="150"/>
      <c r="R104" s="150"/>
      <c r="S104" s="150"/>
      <c r="T104" s="150"/>
      <c r="U104" s="150"/>
      <c r="V104" s="150"/>
      <c r="W104" s="150"/>
      <c r="X104" s="150"/>
      <c r="Y104" s="150"/>
      <c r="Z104" s="150"/>
      <c r="AA104" s="150"/>
      <c r="AB104" s="150"/>
      <c r="AC104" s="150"/>
      <c r="AD104" s="150"/>
      <c r="AE104" s="150"/>
      <c r="AF104" s="150"/>
      <c r="AG104" s="150"/>
      <c r="AH104" s="150"/>
      <c r="AI104" s="150"/>
      <c r="AJ104" s="150"/>
      <c r="AK104" s="150"/>
      <c r="AL104" s="150"/>
      <c r="AM104" s="150"/>
    </row>
    <row r="105" spans="3:39" ht="14.25" x14ac:dyDescent="0.15">
      <c r="C105" s="150"/>
      <c r="D105" s="150"/>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0"/>
      <c r="AK105" s="150"/>
      <c r="AL105" s="150"/>
      <c r="AM105" s="150"/>
    </row>
  </sheetData>
  <phoneticPr fontId="9"/>
  <pageMargins left="0.7" right="0.7" top="0.75" bottom="0.75" header="0.3" footer="0.3"/>
  <pageSetup paperSize="8" scale="3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05"/>
  <sheetViews>
    <sheetView zoomScale="80" zoomScaleNormal="80" workbookViewId="0">
      <selection activeCell="B15" sqref="B15"/>
    </sheetView>
  </sheetViews>
  <sheetFormatPr defaultColWidth="8.6640625" defaultRowHeight="13.5" x14ac:dyDescent="0.15"/>
  <cols>
    <col min="1" max="1" width="20.83203125" style="117" customWidth="1"/>
    <col min="2" max="2" width="20.83203125" style="118" customWidth="1"/>
    <col min="3" max="15" width="20.83203125" style="119" customWidth="1"/>
    <col min="16" max="16" width="26.33203125" style="119" bestFit="1" customWidth="1"/>
    <col min="17" max="39" width="20.83203125" style="119" customWidth="1"/>
    <col min="40" max="40" width="12.33203125" style="119" bestFit="1" customWidth="1"/>
    <col min="41" max="16384" width="8.6640625" style="119"/>
  </cols>
  <sheetData>
    <row r="1" spans="1:39" s="73" customFormat="1" ht="24" customHeight="1" x14ac:dyDescent="0.15">
      <c r="A1" s="72"/>
      <c r="B1" s="72"/>
      <c r="AM1" s="74" t="s">
        <v>75</v>
      </c>
    </row>
    <row r="2" spans="1:39" s="73" customFormat="1" ht="39" customHeight="1" x14ac:dyDescent="0.15">
      <c r="A2" s="72"/>
      <c r="B2" s="72"/>
      <c r="D2" s="75"/>
      <c r="E2" s="75"/>
      <c r="F2" s="75"/>
      <c r="G2" s="75"/>
      <c r="H2" s="75"/>
      <c r="I2" s="75"/>
      <c r="J2" s="75"/>
      <c r="K2" s="75"/>
      <c r="L2" s="75"/>
      <c r="M2" s="75"/>
      <c r="N2" s="75"/>
      <c r="O2" s="75"/>
      <c r="P2" s="75"/>
      <c r="Q2" s="75"/>
      <c r="R2" s="75"/>
      <c r="S2" s="75" t="s">
        <v>76</v>
      </c>
      <c r="T2" s="75"/>
      <c r="U2" s="75"/>
      <c r="V2" s="75"/>
      <c r="W2" s="75"/>
      <c r="X2" s="75"/>
      <c r="Z2" s="75"/>
      <c r="AA2" s="75"/>
      <c r="AB2" s="75"/>
      <c r="AC2" s="75"/>
      <c r="AD2" s="75"/>
      <c r="AE2" s="75"/>
      <c r="AF2" s="75"/>
      <c r="AG2" s="75"/>
      <c r="AH2" s="75"/>
      <c r="AI2" s="75"/>
      <c r="AJ2" s="75"/>
      <c r="AK2" s="75"/>
      <c r="AM2" s="76" t="s">
        <v>12</v>
      </c>
    </row>
    <row r="3" spans="1:39" s="73" customFormat="1" ht="19.5" customHeight="1" x14ac:dyDescent="0.15">
      <c r="A3" s="77"/>
      <c r="B3" s="77"/>
      <c r="AH3" s="78"/>
      <c r="AJ3" s="79"/>
      <c r="AK3" s="79"/>
      <c r="AL3" s="79"/>
      <c r="AM3" s="80" t="s">
        <v>77</v>
      </c>
    </row>
    <row r="4" spans="1:39" s="73" customFormat="1" ht="13.5" customHeight="1" x14ac:dyDescent="0.15">
      <c r="A4" s="77"/>
      <c r="B4" s="77"/>
    </row>
    <row r="5" spans="1:39" s="73" customFormat="1" ht="21.75" thickBot="1" x14ac:dyDescent="0.2">
      <c r="A5" s="77"/>
      <c r="B5" s="77"/>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row>
    <row r="6" spans="1:39" s="87" customFormat="1" ht="60" customHeight="1" thickBot="1" x14ac:dyDescent="0.25">
      <c r="A6" s="82"/>
      <c r="B6" s="22" t="s">
        <v>18</v>
      </c>
      <c r="C6" s="83" t="s">
        <v>19</v>
      </c>
      <c r="D6" s="84" t="s">
        <v>20</v>
      </c>
      <c r="E6" s="84" t="s">
        <v>21</v>
      </c>
      <c r="F6" s="84" t="s">
        <v>22</v>
      </c>
      <c r="G6" s="84" t="s">
        <v>23</v>
      </c>
      <c r="H6" s="84" t="s">
        <v>24</v>
      </c>
      <c r="I6" s="84" t="s">
        <v>25</v>
      </c>
      <c r="J6" s="84" t="s">
        <v>26</v>
      </c>
      <c r="K6" s="84" t="s">
        <v>27</v>
      </c>
      <c r="L6" s="84" t="s">
        <v>28</v>
      </c>
      <c r="M6" s="84" t="s">
        <v>29</v>
      </c>
      <c r="N6" s="84" t="s">
        <v>30</v>
      </c>
      <c r="O6" s="84" t="s">
        <v>31</v>
      </c>
      <c r="P6" s="84" t="s">
        <v>32</v>
      </c>
      <c r="Q6" s="84" t="s">
        <v>33</v>
      </c>
      <c r="R6" s="84" t="s">
        <v>56</v>
      </c>
      <c r="S6" s="84" t="s">
        <v>34</v>
      </c>
      <c r="T6" s="84" t="s">
        <v>35</v>
      </c>
      <c r="U6" s="84" t="s">
        <v>68</v>
      </c>
      <c r="V6" s="84" t="s">
        <v>69</v>
      </c>
      <c r="W6" s="84" t="s">
        <v>36</v>
      </c>
      <c r="X6" s="84" t="s">
        <v>37</v>
      </c>
      <c r="Y6" s="84" t="s">
        <v>38</v>
      </c>
      <c r="Z6" s="84" t="s">
        <v>39</v>
      </c>
      <c r="AA6" s="84" t="s">
        <v>61</v>
      </c>
      <c r="AB6" s="84" t="s">
        <v>62</v>
      </c>
      <c r="AC6" s="84" t="s">
        <v>40</v>
      </c>
      <c r="AD6" s="84" t="s">
        <v>41</v>
      </c>
      <c r="AE6" s="84" t="s">
        <v>42</v>
      </c>
      <c r="AF6" s="84" t="s">
        <v>43</v>
      </c>
      <c r="AG6" s="84" t="s">
        <v>44</v>
      </c>
      <c r="AH6" s="84" t="s">
        <v>45</v>
      </c>
      <c r="AI6" s="84" t="s">
        <v>46</v>
      </c>
      <c r="AJ6" s="84" t="s">
        <v>47</v>
      </c>
      <c r="AK6" s="84" t="s">
        <v>48</v>
      </c>
      <c r="AL6" s="85" t="s">
        <v>49</v>
      </c>
      <c r="AM6" s="86" t="s">
        <v>50</v>
      </c>
    </row>
    <row r="7" spans="1:39" s="94" customFormat="1" ht="53.25" customHeight="1" thickTop="1" x14ac:dyDescent="0.15">
      <c r="A7" s="88" t="s">
        <v>51</v>
      </c>
      <c r="B7" s="89">
        <f>IF(SUM(C7:AM7)=SUM(B8:B22),SUM(C7:AM7),"NG")</f>
        <v>21917</v>
      </c>
      <c r="C7" s="90">
        <f>IF(SUM(C8:C22)&gt;0,SUM(C8:C22),"")</f>
        <v>37</v>
      </c>
      <c r="D7" s="91">
        <f>IF(SUM(D8:D22)&gt;0,SUM(D8:D22),"")</f>
        <v>1</v>
      </c>
      <c r="E7" s="91">
        <f t="shared" ref="E7:AK7" si="0">IF(SUM(E8:E22)&gt;0,SUM(E8:E22),"")</f>
        <v>14</v>
      </c>
      <c r="F7" s="91" t="str">
        <f t="shared" si="0"/>
        <v/>
      </c>
      <c r="G7" s="91">
        <f t="shared" si="0"/>
        <v>14</v>
      </c>
      <c r="H7" s="91">
        <f t="shared" si="0"/>
        <v>20</v>
      </c>
      <c r="I7" s="91">
        <f t="shared" si="0"/>
        <v>2</v>
      </c>
      <c r="J7" s="91">
        <f t="shared" si="0"/>
        <v>3</v>
      </c>
      <c r="K7" s="91">
        <f t="shared" si="0"/>
        <v>175</v>
      </c>
      <c r="L7" s="91" t="str">
        <f t="shared" si="0"/>
        <v/>
      </c>
      <c r="M7" s="91">
        <f t="shared" si="0"/>
        <v>13</v>
      </c>
      <c r="N7" s="91">
        <f t="shared" si="0"/>
        <v>3</v>
      </c>
      <c r="O7" s="91">
        <f t="shared" si="0"/>
        <v>142</v>
      </c>
      <c r="P7" s="91">
        <f t="shared" si="0"/>
        <v>1646</v>
      </c>
      <c r="Q7" s="91">
        <f t="shared" si="0"/>
        <v>69</v>
      </c>
      <c r="R7" s="91">
        <f t="shared" si="0"/>
        <v>44</v>
      </c>
      <c r="S7" s="91">
        <f t="shared" si="0"/>
        <v>8</v>
      </c>
      <c r="T7" s="91">
        <f t="shared" si="0"/>
        <v>192</v>
      </c>
      <c r="U7" s="91">
        <f t="shared" si="0"/>
        <v>1942</v>
      </c>
      <c r="V7" s="91" t="str">
        <f t="shared" si="0"/>
        <v/>
      </c>
      <c r="W7" s="91">
        <f t="shared" si="0"/>
        <v>61</v>
      </c>
      <c r="X7" s="91">
        <f t="shared" si="0"/>
        <v>2266</v>
      </c>
      <c r="Y7" s="91">
        <f t="shared" si="0"/>
        <v>64</v>
      </c>
      <c r="Z7" s="91">
        <f t="shared" si="0"/>
        <v>2442</v>
      </c>
      <c r="AA7" s="91">
        <f t="shared" si="0"/>
        <v>11</v>
      </c>
      <c r="AB7" s="91">
        <f t="shared" si="0"/>
        <v>1089</v>
      </c>
      <c r="AC7" s="91">
        <f t="shared" si="0"/>
        <v>9</v>
      </c>
      <c r="AD7" s="91">
        <f t="shared" si="0"/>
        <v>528</v>
      </c>
      <c r="AE7" s="91">
        <f t="shared" si="0"/>
        <v>1</v>
      </c>
      <c r="AF7" s="91">
        <f t="shared" si="0"/>
        <v>1234</v>
      </c>
      <c r="AG7" s="91">
        <f t="shared" si="0"/>
        <v>352</v>
      </c>
      <c r="AH7" s="91">
        <f t="shared" si="0"/>
        <v>6132</v>
      </c>
      <c r="AI7" s="91">
        <f t="shared" si="0"/>
        <v>825</v>
      </c>
      <c r="AJ7" s="91">
        <f t="shared" si="0"/>
        <v>369</v>
      </c>
      <c r="AK7" s="91">
        <f t="shared" si="0"/>
        <v>1581</v>
      </c>
      <c r="AL7" s="92">
        <f>IF(SUM(AL8:AL22)&gt;0,SUM(AL8:AL22),"")</f>
        <v>622</v>
      </c>
      <c r="AM7" s="93">
        <f>IF(SUM(AM8:AM22)&gt;0,SUM(AM8:AM22),"")</f>
        <v>6</v>
      </c>
    </row>
    <row r="8" spans="1:39" s="8" customFormat="1" ht="53.25" customHeight="1" x14ac:dyDescent="0.15">
      <c r="A8" s="95" t="s">
        <v>0</v>
      </c>
      <c r="B8" s="96">
        <f>IF(SUM(C8:AM8)&gt;0,SUM(C8:AM8),"")</f>
        <v>8444</v>
      </c>
      <c r="C8" s="97">
        <v>26</v>
      </c>
      <c r="D8" s="98">
        <v>1</v>
      </c>
      <c r="E8" s="98">
        <v>6</v>
      </c>
      <c r="F8" s="98"/>
      <c r="G8" s="98">
        <v>11</v>
      </c>
      <c r="H8" s="98">
        <v>11</v>
      </c>
      <c r="I8" s="98">
        <v>2</v>
      </c>
      <c r="J8" s="98">
        <v>3</v>
      </c>
      <c r="K8" s="98">
        <v>80</v>
      </c>
      <c r="L8" s="98"/>
      <c r="M8" s="98">
        <v>4</v>
      </c>
      <c r="N8" s="98">
        <v>1</v>
      </c>
      <c r="O8" s="98">
        <v>47</v>
      </c>
      <c r="P8" s="98">
        <v>663</v>
      </c>
      <c r="Q8" s="98">
        <v>26</v>
      </c>
      <c r="R8" s="98">
        <v>18</v>
      </c>
      <c r="S8" s="98">
        <v>7</v>
      </c>
      <c r="T8" s="98">
        <v>89</v>
      </c>
      <c r="U8" s="98">
        <v>701</v>
      </c>
      <c r="V8" s="98"/>
      <c r="W8" s="98">
        <v>59</v>
      </c>
      <c r="X8" s="98">
        <v>732</v>
      </c>
      <c r="Y8" s="98">
        <v>56</v>
      </c>
      <c r="Z8" s="98">
        <v>834</v>
      </c>
      <c r="AA8" s="98">
        <v>11</v>
      </c>
      <c r="AB8" s="98">
        <v>303</v>
      </c>
      <c r="AC8" s="98">
        <v>7</v>
      </c>
      <c r="AD8" s="98">
        <v>389</v>
      </c>
      <c r="AE8" s="98"/>
      <c r="AF8" s="98">
        <v>507</v>
      </c>
      <c r="AG8" s="98">
        <v>176</v>
      </c>
      <c r="AH8" s="98">
        <v>2392</v>
      </c>
      <c r="AI8" s="98">
        <v>331</v>
      </c>
      <c r="AJ8" s="98">
        <v>144</v>
      </c>
      <c r="AK8" s="98">
        <v>400</v>
      </c>
      <c r="AL8" s="99">
        <v>405</v>
      </c>
      <c r="AM8" s="100">
        <v>2</v>
      </c>
    </row>
    <row r="9" spans="1:39" s="8" customFormat="1" ht="53.25" customHeight="1" x14ac:dyDescent="0.15">
      <c r="A9" s="101" t="s">
        <v>1</v>
      </c>
      <c r="B9" s="102">
        <f>IF(SUM(C9:AM9)&gt;0,SUM(C9:AM9),"")</f>
        <v>4022</v>
      </c>
      <c r="C9" s="103"/>
      <c r="D9" s="104"/>
      <c r="E9" s="105"/>
      <c r="F9" s="105"/>
      <c r="G9" s="104">
        <v>1</v>
      </c>
      <c r="H9" s="105">
        <v>3</v>
      </c>
      <c r="I9" s="105"/>
      <c r="J9" s="104"/>
      <c r="K9" s="104">
        <v>16</v>
      </c>
      <c r="L9" s="104"/>
      <c r="M9" s="104">
        <v>3</v>
      </c>
      <c r="N9" s="104"/>
      <c r="O9" s="104">
        <v>25</v>
      </c>
      <c r="P9" s="104">
        <v>260</v>
      </c>
      <c r="Q9" s="104">
        <v>5</v>
      </c>
      <c r="R9" s="104">
        <v>7</v>
      </c>
      <c r="S9" s="104"/>
      <c r="T9" s="104">
        <v>36</v>
      </c>
      <c r="U9" s="104">
        <v>300</v>
      </c>
      <c r="V9" s="104"/>
      <c r="W9" s="104"/>
      <c r="X9" s="104">
        <v>332</v>
      </c>
      <c r="Y9" s="104"/>
      <c r="Z9" s="104">
        <v>382</v>
      </c>
      <c r="AA9" s="104"/>
      <c r="AB9" s="104">
        <v>171</v>
      </c>
      <c r="AC9" s="104">
        <v>1</v>
      </c>
      <c r="AD9" s="104">
        <v>13</v>
      </c>
      <c r="AE9" s="104">
        <v>1</v>
      </c>
      <c r="AF9" s="105">
        <v>149</v>
      </c>
      <c r="AG9" s="105">
        <v>51</v>
      </c>
      <c r="AH9" s="105">
        <v>1382</v>
      </c>
      <c r="AI9" s="105">
        <v>177</v>
      </c>
      <c r="AJ9" s="105">
        <v>78</v>
      </c>
      <c r="AK9" s="105">
        <v>568</v>
      </c>
      <c r="AL9" s="106">
        <v>60</v>
      </c>
      <c r="AM9" s="107">
        <v>1</v>
      </c>
    </row>
    <row r="10" spans="1:39" s="8" customFormat="1" ht="53.25" customHeight="1" x14ac:dyDescent="0.15">
      <c r="A10" s="101" t="s">
        <v>2</v>
      </c>
      <c r="B10" s="102">
        <f t="shared" ref="B10:B22" si="1">IF(SUM(C10:AM10)&gt;0,SUM(C10:AM10),"")</f>
        <v>550</v>
      </c>
      <c r="C10" s="108"/>
      <c r="D10" s="104"/>
      <c r="E10" s="104"/>
      <c r="F10" s="104"/>
      <c r="G10" s="104"/>
      <c r="H10" s="104">
        <v>2</v>
      </c>
      <c r="I10" s="104"/>
      <c r="J10" s="104"/>
      <c r="K10" s="104">
        <v>6</v>
      </c>
      <c r="L10" s="104"/>
      <c r="M10" s="104"/>
      <c r="N10" s="104"/>
      <c r="O10" s="104">
        <v>7</v>
      </c>
      <c r="P10" s="104">
        <v>48</v>
      </c>
      <c r="Q10" s="104">
        <v>17</v>
      </c>
      <c r="R10" s="104">
        <v>4</v>
      </c>
      <c r="S10" s="104"/>
      <c r="T10" s="104">
        <v>6</v>
      </c>
      <c r="U10" s="104">
        <v>56</v>
      </c>
      <c r="V10" s="104"/>
      <c r="W10" s="104"/>
      <c r="X10" s="104">
        <v>61</v>
      </c>
      <c r="Y10" s="104"/>
      <c r="Z10" s="104">
        <v>79</v>
      </c>
      <c r="AA10" s="104"/>
      <c r="AB10" s="104">
        <v>35</v>
      </c>
      <c r="AC10" s="104"/>
      <c r="AD10" s="104"/>
      <c r="AE10" s="104"/>
      <c r="AF10" s="104">
        <v>42</v>
      </c>
      <c r="AG10" s="104">
        <v>14</v>
      </c>
      <c r="AH10" s="104">
        <v>120</v>
      </c>
      <c r="AI10" s="104">
        <v>20</v>
      </c>
      <c r="AJ10" s="104">
        <v>5</v>
      </c>
      <c r="AK10" s="104">
        <v>15</v>
      </c>
      <c r="AL10" s="106">
        <v>13</v>
      </c>
      <c r="AM10" s="107"/>
    </row>
    <row r="11" spans="1:39" s="8" customFormat="1" ht="53.25" customHeight="1" x14ac:dyDescent="0.15">
      <c r="A11" s="101" t="s">
        <v>3</v>
      </c>
      <c r="B11" s="102">
        <f t="shared" si="1"/>
        <v>581</v>
      </c>
      <c r="C11" s="108"/>
      <c r="D11" s="104"/>
      <c r="E11" s="104"/>
      <c r="F11" s="104"/>
      <c r="G11" s="104"/>
      <c r="H11" s="104"/>
      <c r="I11" s="104"/>
      <c r="J11" s="104"/>
      <c r="K11" s="104">
        <v>2</v>
      </c>
      <c r="L11" s="104"/>
      <c r="M11" s="104"/>
      <c r="N11" s="104"/>
      <c r="O11" s="104">
        <v>8</v>
      </c>
      <c r="P11" s="104">
        <v>47</v>
      </c>
      <c r="Q11" s="104"/>
      <c r="R11" s="104"/>
      <c r="S11" s="104"/>
      <c r="T11" s="104">
        <v>3</v>
      </c>
      <c r="U11" s="104">
        <v>31</v>
      </c>
      <c r="V11" s="104"/>
      <c r="W11" s="104"/>
      <c r="X11" s="104">
        <v>88</v>
      </c>
      <c r="Y11" s="104"/>
      <c r="Z11" s="104">
        <v>108</v>
      </c>
      <c r="AA11" s="104"/>
      <c r="AB11" s="104">
        <v>74</v>
      </c>
      <c r="AC11" s="104"/>
      <c r="AD11" s="104">
        <v>1</v>
      </c>
      <c r="AE11" s="104"/>
      <c r="AF11" s="104">
        <v>17</v>
      </c>
      <c r="AG11" s="104">
        <v>4</v>
      </c>
      <c r="AH11" s="104">
        <v>136</v>
      </c>
      <c r="AI11" s="104">
        <v>23</v>
      </c>
      <c r="AJ11" s="104">
        <v>3</v>
      </c>
      <c r="AK11" s="104">
        <v>31</v>
      </c>
      <c r="AL11" s="106">
        <v>5</v>
      </c>
      <c r="AM11" s="107"/>
    </row>
    <row r="12" spans="1:39" s="8" customFormat="1" ht="53.25" customHeight="1" x14ac:dyDescent="0.15">
      <c r="A12" s="101" t="s">
        <v>4</v>
      </c>
      <c r="B12" s="102">
        <f t="shared" si="1"/>
        <v>559</v>
      </c>
      <c r="C12" s="108"/>
      <c r="D12" s="104"/>
      <c r="E12" s="104"/>
      <c r="F12" s="104"/>
      <c r="G12" s="104"/>
      <c r="H12" s="104"/>
      <c r="I12" s="104"/>
      <c r="J12" s="104"/>
      <c r="K12" s="104">
        <v>1</v>
      </c>
      <c r="L12" s="104"/>
      <c r="M12" s="104">
        <v>1</v>
      </c>
      <c r="N12" s="104"/>
      <c r="O12" s="104">
        <v>5</v>
      </c>
      <c r="P12" s="104">
        <v>39</v>
      </c>
      <c r="Q12" s="104"/>
      <c r="R12" s="104">
        <v>2</v>
      </c>
      <c r="S12" s="104"/>
      <c r="T12" s="104">
        <v>4</v>
      </c>
      <c r="U12" s="104">
        <v>107</v>
      </c>
      <c r="V12" s="104"/>
      <c r="W12" s="104"/>
      <c r="X12" s="104">
        <v>65</v>
      </c>
      <c r="Y12" s="104"/>
      <c r="Z12" s="104">
        <v>101</v>
      </c>
      <c r="AA12" s="104"/>
      <c r="AB12" s="104">
        <v>36</v>
      </c>
      <c r="AC12" s="104"/>
      <c r="AD12" s="104"/>
      <c r="AE12" s="104"/>
      <c r="AF12" s="104">
        <v>22</v>
      </c>
      <c r="AG12" s="104">
        <v>6</v>
      </c>
      <c r="AH12" s="104">
        <v>107</v>
      </c>
      <c r="AI12" s="104">
        <v>22</v>
      </c>
      <c r="AJ12" s="104">
        <v>6</v>
      </c>
      <c r="AK12" s="104">
        <v>17</v>
      </c>
      <c r="AL12" s="106">
        <v>18</v>
      </c>
      <c r="AM12" s="107"/>
    </row>
    <row r="13" spans="1:39" s="8" customFormat="1" ht="53.25" customHeight="1" x14ac:dyDescent="0.15">
      <c r="A13" s="101" t="s">
        <v>5</v>
      </c>
      <c r="B13" s="102">
        <f t="shared" si="1"/>
        <v>533</v>
      </c>
      <c r="C13" s="108"/>
      <c r="D13" s="104"/>
      <c r="E13" s="104"/>
      <c r="F13" s="104"/>
      <c r="G13" s="104"/>
      <c r="H13" s="104">
        <v>2</v>
      </c>
      <c r="I13" s="104"/>
      <c r="J13" s="104"/>
      <c r="K13" s="104">
        <v>5</v>
      </c>
      <c r="L13" s="104"/>
      <c r="M13" s="104"/>
      <c r="N13" s="104"/>
      <c r="O13" s="104">
        <v>9</v>
      </c>
      <c r="P13" s="104">
        <v>66</v>
      </c>
      <c r="Q13" s="104">
        <v>1</v>
      </c>
      <c r="R13" s="104"/>
      <c r="S13" s="104"/>
      <c r="T13" s="104">
        <v>10</v>
      </c>
      <c r="U13" s="104">
        <v>93</v>
      </c>
      <c r="V13" s="104"/>
      <c r="W13" s="104"/>
      <c r="X13" s="104">
        <v>57</v>
      </c>
      <c r="Y13" s="104"/>
      <c r="Z13" s="104">
        <v>43</v>
      </c>
      <c r="AA13" s="104"/>
      <c r="AB13" s="104">
        <v>4</v>
      </c>
      <c r="AC13" s="104"/>
      <c r="AD13" s="104"/>
      <c r="AE13" s="104"/>
      <c r="AF13" s="104">
        <v>35</v>
      </c>
      <c r="AG13" s="104">
        <v>19</v>
      </c>
      <c r="AH13" s="104">
        <v>121</v>
      </c>
      <c r="AI13" s="104">
        <v>23</v>
      </c>
      <c r="AJ13" s="104">
        <v>5</v>
      </c>
      <c r="AK13" s="104">
        <v>28</v>
      </c>
      <c r="AL13" s="106">
        <v>12</v>
      </c>
      <c r="AM13" s="107"/>
    </row>
    <row r="14" spans="1:39" s="8" customFormat="1" ht="53.25" customHeight="1" x14ac:dyDescent="0.15">
      <c r="A14" s="101" t="s">
        <v>13</v>
      </c>
      <c r="B14" s="102">
        <f t="shared" si="1"/>
        <v>728</v>
      </c>
      <c r="C14" s="108"/>
      <c r="D14" s="104"/>
      <c r="E14" s="104">
        <v>3</v>
      </c>
      <c r="F14" s="104"/>
      <c r="G14" s="104"/>
      <c r="H14" s="104"/>
      <c r="I14" s="104"/>
      <c r="J14" s="104"/>
      <c r="K14" s="104">
        <v>2</v>
      </c>
      <c r="L14" s="104"/>
      <c r="M14" s="104"/>
      <c r="N14" s="104"/>
      <c r="O14" s="104">
        <v>10</v>
      </c>
      <c r="P14" s="104">
        <v>33</v>
      </c>
      <c r="Q14" s="104">
        <v>5</v>
      </c>
      <c r="R14" s="104"/>
      <c r="S14" s="104"/>
      <c r="T14" s="104">
        <v>13</v>
      </c>
      <c r="U14" s="104">
        <v>47</v>
      </c>
      <c r="V14" s="104"/>
      <c r="W14" s="104"/>
      <c r="X14" s="104">
        <v>108</v>
      </c>
      <c r="Y14" s="104"/>
      <c r="Z14" s="104">
        <v>116</v>
      </c>
      <c r="AA14" s="104"/>
      <c r="AB14" s="104">
        <v>60</v>
      </c>
      <c r="AC14" s="104"/>
      <c r="AD14" s="104">
        <v>1</v>
      </c>
      <c r="AE14" s="104"/>
      <c r="AF14" s="104">
        <v>34</v>
      </c>
      <c r="AG14" s="104">
        <v>2</v>
      </c>
      <c r="AH14" s="104">
        <v>229</v>
      </c>
      <c r="AI14" s="104">
        <v>30</v>
      </c>
      <c r="AJ14" s="104">
        <v>9</v>
      </c>
      <c r="AK14" s="104">
        <v>22</v>
      </c>
      <c r="AL14" s="106">
        <v>4</v>
      </c>
      <c r="AM14" s="107"/>
    </row>
    <row r="15" spans="1:39" s="8" customFormat="1" ht="53.25" customHeight="1" x14ac:dyDescent="0.15">
      <c r="A15" s="101" t="s">
        <v>6</v>
      </c>
      <c r="B15" s="102">
        <f t="shared" si="1"/>
        <v>812</v>
      </c>
      <c r="C15" s="108"/>
      <c r="D15" s="104"/>
      <c r="E15" s="104"/>
      <c r="F15" s="104"/>
      <c r="G15" s="104"/>
      <c r="H15" s="104"/>
      <c r="I15" s="104"/>
      <c r="J15" s="104"/>
      <c r="K15" s="104">
        <v>1</v>
      </c>
      <c r="L15" s="104"/>
      <c r="M15" s="104">
        <v>3</v>
      </c>
      <c r="N15" s="104"/>
      <c r="O15" s="104">
        <v>2</v>
      </c>
      <c r="P15" s="104">
        <v>63</v>
      </c>
      <c r="Q15" s="104">
        <v>4</v>
      </c>
      <c r="R15" s="104">
        <v>6</v>
      </c>
      <c r="S15" s="104"/>
      <c r="T15" s="104"/>
      <c r="U15" s="104">
        <v>84</v>
      </c>
      <c r="V15" s="104"/>
      <c r="W15" s="104"/>
      <c r="X15" s="104">
        <v>209</v>
      </c>
      <c r="Y15" s="104"/>
      <c r="Z15" s="104">
        <v>153</v>
      </c>
      <c r="AA15" s="104"/>
      <c r="AB15" s="104">
        <v>80</v>
      </c>
      <c r="AC15" s="104"/>
      <c r="AD15" s="104"/>
      <c r="AE15" s="104"/>
      <c r="AF15" s="104">
        <v>22</v>
      </c>
      <c r="AG15" s="104">
        <v>21</v>
      </c>
      <c r="AH15" s="104">
        <v>110</v>
      </c>
      <c r="AI15" s="104">
        <v>20</v>
      </c>
      <c r="AJ15" s="104">
        <v>2</v>
      </c>
      <c r="AK15" s="104">
        <v>26</v>
      </c>
      <c r="AL15" s="106">
        <v>6</v>
      </c>
      <c r="AM15" s="107"/>
    </row>
    <row r="16" spans="1:39" s="8" customFormat="1" ht="53.25" customHeight="1" x14ac:dyDescent="0.15">
      <c r="A16" s="101" t="s">
        <v>14</v>
      </c>
      <c r="B16" s="102">
        <f t="shared" si="1"/>
        <v>992</v>
      </c>
      <c r="C16" s="108"/>
      <c r="D16" s="104"/>
      <c r="E16" s="104"/>
      <c r="F16" s="104"/>
      <c r="G16" s="104"/>
      <c r="H16" s="104"/>
      <c r="I16" s="104"/>
      <c r="J16" s="104"/>
      <c r="K16" s="104">
        <v>4</v>
      </c>
      <c r="L16" s="104"/>
      <c r="M16" s="104"/>
      <c r="N16" s="104"/>
      <c r="O16" s="104">
        <v>10</v>
      </c>
      <c r="P16" s="104">
        <v>33</v>
      </c>
      <c r="Q16" s="104">
        <v>1</v>
      </c>
      <c r="R16" s="104"/>
      <c r="S16" s="104"/>
      <c r="T16" s="104">
        <v>5</v>
      </c>
      <c r="U16" s="104">
        <v>83</v>
      </c>
      <c r="V16" s="104"/>
      <c r="W16" s="104"/>
      <c r="X16" s="104">
        <v>176</v>
      </c>
      <c r="Y16" s="104"/>
      <c r="Z16" s="104">
        <v>182</v>
      </c>
      <c r="AA16" s="104"/>
      <c r="AB16" s="104">
        <v>102</v>
      </c>
      <c r="AC16" s="104"/>
      <c r="AD16" s="104"/>
      <c r="AE16" s="104"/>
      <c r="AF16" s="104">
        <v>23</v>
      </c>
      <c r="AG16" s="104">
        <v>2</v>
      </c>
      <c r="AH16" s="104">
        <v>260</v>
      </c>
      <c r="AI16" s="104">
        <v>50</v>
      </c>
      <c r="AJ16" s="104">
        <v>5</v>
      </c>
      <c r="AK16" s="104">
        <v>51</v>
      </c>
      <c r="AL16" s="106">
        <v>4</v>
      </c>
      <c r="AM16" s="107">
        <v>1</v>
      </c>
    </row>
    <row r="17" spans="1:39" s="8" customFormat="1" ht="53.25" customHeight="1" x14ac:dyDescent="0.15">
      <c r="A17" s="101" t="s">
        <v>15</v>
      </c>
      <c r="B17" s="102">
        <f t="shared" si="1"/>
        <v>3393</v>
      </c>
      <c r="C17" s="108">
        <v>11</v>
      </c>
      <c r="D17" s="104"/>
      <c r="E17" s="104">
        <v>3</v>
      </c>
      <c r="F17" s="104"/>
      <c r="G17" s="104">
        <v>2</v>
      </c>
      <c r="H17" s="104">
        <v>2</v>
      </c>
      <c r="I17" s="104"/>
      <c r="J17" s="104"/>
      <c r="K17" s="104">
        <v>55</v>
      </c>
      <c r="L17" s="104"/>
      <c r="M17" s="104">
        <v>2</v>
      </c>
      <c r="N17" s="104">
        <v>2</v>
      </c>
      <c r="O17" s="104">
        <v>8</v>
      </c>
      <c r="P17" s="104">
        <v>274</v>
      </c>
      <c r="Q17" s="104">
        <v>4</v>
      </c>
      <c r="R17" s="104">
        <v>3</v>
      </c>
      <c r="S17" s="104">
        <v>1</v>
      </c>
      <c r="T17" s="104">
        <v>23</v>
      </c>
      <c r="U17" s="104">
        <v>342</v>
      </c>
      <c r="V17" s="104"/>
      <c r="W17" s="104"/>
      <c r="X17" s="104">
        <v>271</v>
      </c>
      <c r="Y17" s="104">
        <v>3</v>
      </c>
      <c r="Z17" s="104">
        <v>245</v>
      </c>
      <c r="AA17" s="104"/>
      <c r="AB17" s="104">
        <v>156</v>
      </c>
      <c r="AC17" s="104">
        <v>1</v>
      </c>
      <c r="AD17" s="104">
        <v>123</v>
      </c>
      <c r="AE17" s="104"/>
      <c r="AF17" s="104">
        <v>329</v>
      </c>
      <c r="AG17" s="104">
        <v>45</v>
      </c>
      <c r="AH17" s="104">
        <v>941</v>
      </c>
      <c r="AI17" s="104">
        <v>76</v>
      </c>
      <c r="AJ17" s="104">
        <v>87</v>
      </c>
      <c r="AK17" s="104">
        <v>334</v>
      </c>
      <c r="AL17" s="106">
        <v>49</v>
      </c>
      <c r="AM17" s="107">
        <v>1</v>
      </c>
    </row>
    <row r="18" spans="1:39" s="8" customFormat="1" ht="53.25" customHeight="1" x14ac:dyDescent="0.15">
      <c r="A18" s="101" t="s">
        <v>7</v>
      </c>
      <c r="B18" s="102">
        <f t="shared" si="1"/>
        <v>55</v>
      </c>
      <c r="C18" s="108"/>
      <c r="D18" s="104"/>
      <c r="E18" s="104"/>
      <c r="F18" s="104"/>
      <c r="G18" s="104"/>
      <c r="H18" s="104"/>
      <c r="I18" s="104"/>
      <c r="J18" s="104"/>
      <c r="K18" s="104"/>
      <c r="L18" s="104"/>
      <c r="M18" s="104"/>
      <c r="N18" s="104"/>
      <c r="O18" s="104"/>
      <c r="P18" s="104">
        <v>2</v>
      </c>
      <c r="Q18" s="104"/>
      <c r="R18" s="104"/>
      <c r="S18" s="104"/>
      <c r="T18" s="104"/>
      <c r="U18" s="104">
        <v>7</v>
      </c>
      <c r="V18" s="104"/>
      <c r="W18" s="104"/>
      <c r="X18" s="104">
        <v>12</v>
      </c>
      <c r="Y18" s="104"/>
      <c r="Z18" s="104">
        <v>8</v>
      </c>
      <c r="AA18" s="104"/>
      <c r="AB18" s="104">
        <v>9</v>
      </c>
      <c r="AC18" s="104"/>
      <c r="AD18" s="104"/>
      <c r="AE18" s="104"/>
      <c r="AF18" s="104">
        <v>4</v>
      </c>
      <c r="AG18" s="104">
        <v>1</v>
      </c>
      <c r="AH18" s="104">
        <v>8</v>
      </c>
      <c r="AI18" s="104">
        <v>1</v>
      </c>
      <c r="AJ18" s="104">
        <v>2</v>
      </c>
      <c r="AK18" s="104">
        <v>1</v>
      </c>
      <c r="AL18" s="106"/>
      <c r="AM18" s="107"/>
    </row>
    <row r="19" spans="1:39" s="8" customFormat="1" ht="53.25" customHeight="1" x14ac:dyDescent="0.15">
      <c r="A19" s="101" t="s">
        <v>8</v>
      </c>
      <c r="B19" s="102">
        <f t="shared" si="1"/>
        <v>285</v>
      </c>
      <c r="C19" s="108"/>
      <c r="D19" s="104"/>
      <c r="E19" s="104">
        <v>2</v>
      </c>
      <c r="F19" s="104"/>
      <c r="G19" s="104"/>
      <c r="H19" s="104"/>
      <c r="I19" s="104"/>
      <c r="J19" s="104"/>
      <c r="K19" s="104"/>
      <c r="L19" s="104"/>
      <c r="M19" s="104"/>
      <c r="N19" s="104"/>
      <c r="O19" s="104">
        <v>1</v>
      </c>
      <c r="P19" s="104">
        <v>19</v>
      </c>
      <c r="Q19" s="104">
        <v>1</v>
      </c>
      <c r="R19" s="104"/>
      <c r="S19" s="104"/>
      <c r="T19" s="104"/>
      <c r="U19" s="104">
        <v>20</v>
      </c>
      <c r="V19" s="104"/>
      <c r="W19" s="104"/>
      <c r="X19" s="104">
        <v>36</v>
      </c>
      <c r="Y19" s="104">
        <v>5</v>
      </c>
      <c r="Z19" s="104">
        <v>53</v>
      </c>
      <c r="AA19" s="104"/>
      <c r="AB19" s="104">
        <v>27</v>
      </c>
      <c r="AC19" s="104"/>
      <c r="AD19" s="109"/>
      <c r="AE19" s="104"/>
      <c r="AF19" s="104">
        <v>4</v>
      </c>
      <c r="AG19" s="104">
        <v>1</v>
      </c>
      <c r="AH19" s="104">
        <v>79</v>
      </c>
      <c r="AI19" s="104">
        <v>11</v>
      </c>
      <c r="AJ19" s="104">
        <v>8</v>
      </c>
      <c r="AK19" s="104">
        <v>8</v>
      </c>
      <c r="AL19" s="106">
        <v>10</v>
      </c>
      <c r="AM19" s="107"/>
    </row>
    <row r="20" spans="1:39" s="8" customFormat="1" ht="53.25" customHeight="1" x14ac:dyDescent="0.15">
      <c r="A20" s="101" t="s">
        <v>9</v>
      </c>
      <c r="B20" s="102">
        <f t="shared" si="1"/>
        <v>322</v>
      </c>
      <c r="C20" s="108"/>
      <c r="D20" s="104"/>
      <c r="E20" s="104"/>
      <c r="F20" s="104"/>
      <c r="G20" s="104"/>
      <c r="H20" s="104"/>
      <c r="I20" s="104"/>
      <c r="J20" s="104"/>
      <c r="K20" s="104">
        <v>2</v>
      </c>
      <c r="L20" s="104"/>
      <c r="M20" s="104"/>
      <c r="N20" s="104"/>
      <c r="O20" s="104">
        <v>5</v>
      </c>
      <c r="P20" s="104">
        <v>18</v>
      </c>
      <c r="Q20" s="104"/>
      <c r="R20" s="104">
        <v>2</v>
      </c>
      <c r="S20" s="104"/>
      <c r="T20" s="104">
        <v>2</v>
      </c>
      <c r="U20" s="104">
        <v>25</v>
      </c>
      <c r="V20" s="104"/>
      <c r="W20" s="104">
        <v>2</v>
      </c>
      <c r="X20" s="104">
        <v>39</v>
      </c>
      <c r="Y20" s="104"/>
      <c r="Z20" s="104">
        <v>55</v>
      </c>
      <c r="AA20" s="104"/>
      <c r="AB20" s="104">
        <v>12</v>
      </c>
      <c r="AC20" s="104"/>
      <c r="AD20" s="104"/>
      <c r="AE20" s="104"/>
      <c r="AF20" s="104">
        <v>9</v>
      </c>
      <c r="AG20" s="104">
        <v>3</v>
      </c>
      <c r="AH20" s="104">
        <v>99</v>
      </c>
      <c r="AI20" s="104">
        <v>11</v>
      </c>
      <c r="AJ20" s="104">
        <v>6</v>
      </c>
      <c r="AK20" s="104">
        <v>13</v>
      </c>
      <c r="AL20" s="106">
        <v>19</v>
      </c>
      <c r="AM20" s="107"/>
    </row>
    <row r="21" spans="1:39" s="8" customFormat="1" ht="53.25" customHeight="1" x14ac:dyDescent="0.15">
      <c r="A21" s="101" t="s">
        <v>10</v>
      </c>
      <c r="B21" s="102">
        <f t="shared" si="1"/>
        <v>472</v>
      </c>
      <c r="C21" s="108"/>
      <c r="D21" s="104"/>
      <c r="E21" s="104"/>
      <c r="F21" s="104"/>
      <c r="G21" s="104"/>
      <c r="H21" s="104"/>
      <c r="I21" s="104"/>
      <c r="J21" s="104"/>
      <c r="K21" s="104">
        <v>1</v>
      </c>
      <c r="L21" s="104"/>
      <c r="M21" s="104"/>
      <c r="N21" s="104"/>
      <c r="O21" s="104">
        <v>5</v>
      </c>
      <c r="P21" s="104">
        <v>67</v>
      </c>
      <c r="Q21" s="104">
        <v>5</v>
      </c>
      <c r="R21" s="104">
        <v>1</v>
      </c>
      <c r="S21" s="104"/>
      <c r="T21" s="104">
        <v>1</v>
      </c>
      <c r="U21" s="104">
        <v>21</v>
      </c>
      <c r="V21" s="104"/>
      <c r="W21" s="104"/>
      <c r="X21" s="104">
        <v>68</v>
      </c>
      <c r="Y21" s="104"/>
      <c r="Z21" s="104">
        <v>69</v>
      </c>
      <c r="AA21" s="104"/>
      <c r="AB21" s="104">
        <v>9</v>
      </c>
      <c r="AC21" s="104"/>
      <c r="AD21" s="110">
        <v>1</v>
      </c>
      <c r="AE21" s="104"/>
      <c r="AF21" s="104">
        <v>13</v>
      </c>
      <c r="AG21" s="104">
        <v>5</v>
      </c>
      <c r="AH21" s="104">
        <v>111</v>
      </c>
      <c r="AI21" s="104">
        <v>21</v>
      </c>
      <c r="AJ21" s="104">
        <v>9</v>
      </c>
      <c r="AK21" s="104">
        <v>58</v>
      </c>
      <c r="AL21" s="106">
        <v>7</v>
      </c>
      <c r="AM21" s="107"/>
    </row>
    <row r="22" spans="1:39" s="8" customFormat="1" ht="53.25" customHeight="1" thickBot="1" x14ac:dyDescent="0.2">
      <c r="A22" s="111" t="s">
        <v>11</v>
      </c>
      <c r="B22" s="112">
        <f t="shared" si="1"/>
        <v>169</v>
      </c>
      <c r="C22" s="113"/>
      <c r="D22" s="114"/>
      <c r="E22" s="114"/>
      <c r="F22" s="114"/>
      <c r="G22" s="114"/>
      <c r="H22" s="114"/>
      <c r="I22" s="114"/>
      <c r="J22" s="114"/>
      <c r="K22" s="114"/>
      <c r="L22" s="114"/>
      <c r="M22" s="114"/>
      <c r="N22" s="114"/>
      <c r="O22" s="114"/>
      <c r="P22" s="114">
        <v>14</v>
      </c>
      <c r="Q22" s="114"/>
      <c r="R22" s="114">
        <v>1</v>
      </c>
      <c r="S22" s="114"/>
      <c r="T22" s="114"/>
      <c r="U22" s="114">
        <v>25</v>
      </c>
      <c r="V22" s="114"/>
      <c r="W22" s="114"/>
      <c r="X22" s="114">
        <v>12</v>
      </c>
      <c r="Y22" s="114"/>
      <c r="Z22" s="114">
        <v>14</v>
      </c>
      <c r="AA22" s="114"/>
      <c r="AB22" s="114">
        <v>11</v>
      </c>
      <c r="AC22" s="114"/>
      <c r="AD22" s="114"/>
      <c r="AE22" s="114"/>
      <c r="AF22" s="114">
        <v>24</v>
      </c>
      <c r="AG22" s="114">
        <v>2</v>
      </c>
      <c r="AH22" s="114">
        <v>37</v>
      </c>
      <c r="AI22" s="114">
        <v>9</v>
      </c>
      <c r="AJ22" s="114"/>
      <c r="AK22" s="114">
        <v>9</v>
      </c>
      <c r="AL22" s="115">
        <v>10</v>
      </c>
      <c r="AM22" s="116">
        <v>1</v>
      </c>
    </row>
    <row r="23" spans="1:39" ht="14.25" x14ac:dyDescent="0.15">
      <c r="C23" s="6"/>
      <c r="D23" s="6"/>
      <c r="E23" s="7"/>
      <c r="F23" s="7"/>
      <c r="G23" s="6"/>
      <c r="H23" s="6"/>
      <c r="I23" s="6"/>
      <c r="J23" s="6"/>
      <c r="K23" s="6"/>
      <c r="L23" s="6"/>
      <c r="M23" s="6"/>
      <c r="N23" s="6"/>
      <c r="O23" s="6"/>
      <c r="P23" s="6"/>
      <c r="Q23" s="7"/>
      <c r="R23" s="7"/>
      <c r="S23" s="6"/>
      <c r="T23" s="6"/>
      <c r="U23" s="6"/>
      <c r="V23" s="6"/>
      <c r="W23" s="6"/>
      <c r="X23" s="6"/>
      <c r="Y23" s="6"/>
      <c r="Z23" s="6"/>
      <c r="AA23" s="6"/>
      <c r="AB23" s="6"/>
      <c r="AC23" s="6"/>
      <c r="AD23" s="6"/>
      <c r="AE23" s="6"/>
      <c r="AF23" s="7"/>
      <c r="AG23" s="6"/>
      <c r="AH23" s="6"/>
      <c r="AI23" s="6"/>
      <c r="AJ23" s="7"/>
      <c r="AK23" s="6"/>
      <c r="AL23" s="6"/>
      <c r="AM23" s="6"/>
    </row>
    <row r="24" spans="1:39" ht="19.5" customHeight="1" x14ac:dyDescent="0.2">
      <c r="C24" s="14"/>
      <c r="D24" s="6" t="s">
        <v>52</v>
      </c>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row>
    <row r="25" spans="1:39" ht="19.5" customHeight="1" x14ac:dyDescent="0.2">
      <c r="C25" s="14"/>
      <c r="D25" s="6" t="s">
        <v>53</v>
      </c>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39" ht="20.25" customHeight="1" x14ac:dyDescent="0.15">
      <c r="D26" s="6" t="s">
        <v>54</v>
      </c>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row>
    <row r="27" spans="1:39" ht="20.25" customHeight="1" x14ac:dyDescent="0.15">
      <c r="C27" s="6"/>
      <c r="D27" s="6" t="s">
        <v>55</v>
      </c>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row>
    <row r="28" spans="1:39" ht="14.25" x14ac:dyDescent="0.15">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row>
    <row r="29" spans="1:39" ht="14.25" x14ac:dyDescent="0.15">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row>
    <row r="30" spans="1:39" ht="14.25" x14ac:dyDescent="0.15">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row>
    <row r="31" spans="1:39" ht="14.25" x14ac:dyDescent="0.15">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row>
    <row r="32" spans="1:39" ht="14.25" x14ac:dyDescent="0.15">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row>
    <row r="33" spans="3:39" ht="14.25" x14ac:dyDescent="0.15">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row>
    <row r="34" spans="3:39" ht="14.25" x14ac:dyDescent="0.15">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row>
    <row r="35" spans="3:39" ht="14.25" x14ac:dyDescent="0.15">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row>
    <row r="36" spans="3:39" ht="14.25" x14ac:dyDescent="0.15">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row>
    <row r="37" spans="3:39" ht="14.25" x14ac:dyDescent="0.15">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row>
    <row r="38" spans="3:39" ht="14.25" x14ac:dyDescent="0.15">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row>
    <row r="39" spans="3:39" ht="14.25" x14ac:dyDescent="0.15">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row>
    <row r="40" spans="3:39" ht="14.25" x14ac:dyDescent="0.15">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row>
    <row r="41" spans="3:39" ht="14.25" x14ac:dyDescent="0.15">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row>
    <row r="42" spans="3:39" ht="14.25" x14ac:dyDescent="0.1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row>
    <row r="43" spans="3:39" ht="14.25" x14ac:dyDescent="0.15">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row>
    <row r="44" spans="3:39" ht="14.25" x14ac:dyDescent="0.15">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row>
    <row r="45" spans="3:39" ht="14.25" x14ac:dyDescent="0.15">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row>
    <row r="46" spans="3:39" ht="14.25" x14ac:dyDescent="0.15">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row>
    <row r="47" spans="3:39" ht="14.25" x14ac:dyDescent="0.15">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row>
    <row r="48" spans="3:39" ht="14.25" x14ac:dyDescent="0.15">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row>
    <row r="49" spans="3:39" ht="14.25" x14ac:dyDescent="0.15">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row>
    <row r="50" spans="3:39" ht="14.25" x14ac:dyDescent="0.15">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row>
    <row r="51" spans="3:39" ht="14.25" x14ac:dyDescent="0.15">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row>
    <row r="52" spans="3:39" ht="14.25" x14ac:dyDescent="0.15">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row>
    <row r="53" spans="3:39" ht="14.25" x14ac:dyDescent="0.15">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row>
    <row r="54" spans="3:39" ht="14.25" x14ac:dyDescent="0.15">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row>
    <row r="55" spans="3:39" ht="14.25" x14ac:dyDescent="0.15">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row>
    <row r="56" spans="3:39" ht="14.25" x14ac:dyDescent="0.15">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row>
    <row r="57" spans="3:39" ht="14.25" x14ac:dyDescent="0.15">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row>
    <row r="58" spans="3:39" ht="14.25" x14ac:dyDescent="0.15">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row>
    <row r="59" spans="3:39" ht="14.25" x14ac:dyDescent="0.15">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row>
    <row r="60" spans="3:39" ht="14.25" x14ac:dyDescent="0.15">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row>
    <row r="61" spans="3:39" ht="14.25" x14ac:dyDescent="0.15">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row>
    <row r="62" spans="3:39" ht="14.25" x14ac:dyDescent="0.1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row>
    <row r="63" spans="3:39" ht="14.25" x14ac:dyDescent="0.15">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row>
    <row r="64" spans="3:39" ht="14.25" x14ac:dyDescent="0.15">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row>
    <row r="65" spans="3:39" ht="14.25" x14ac:dyDescent="0.15">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row>
    <row r="66" spans="3:39" ht="14.25" x14ac:dyDescent="0.15">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row>
    <row r="67" spans="3:39" ht="14.25" x14ac:dyDescent="0.15">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row>
    <row r="68" spans="3:39" ht="14.25" x14ac:dyDescent="0.15">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row>
    <row r="69" spans="3:39" ht="14.25" x14ac:dyDescent="0.15">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row>
    <row r="70" spans="3:39" ht="14.25" x14ac:dyDescent="0.15">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row>
    <row r="71" spans="3:39" ht="14.25" x14ac:dyDescent="0.15">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row>
    <row r="72" spans="3:39" ht="14.25" x14ac:dyDescent="0.15">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row>
    <row r="73" spans="3:39" ht="14.25" x14ac:dyDescent="0.15">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row>
    <row r="74" spans="3:39" ht="14.25" x14ac:dyDescent="0.15">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row>
    <row r="75" spans="3:39" ht="14.25" x14ac:dyDescent="0.15">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row>
    <row r="76" spans="3:39" ht="14.25" x14ac:dyDescent="0.15">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row>
    <row r="77" spans="3:39" ht="14.25" x14ac:dyDescent="0.15">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row>
    <row r="78" spans="3:39" ht="14.25" x14ac:dyDescent="0.15">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row>
    <row r="79" spans="3:39" ht="14.25" x14ac:dyDescent="0.15">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row>
    <row r="80" spans="3:39" ht="14.25" x14ac:dyDescent="0.15">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row>
    <row r="81" spans="3:39" ht="14.25" x14ac:dyDescent="0.15">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row>
    <row r="82" spans="3:39" ht="14.25" x14ac:dyDescent="0.15">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row>
    <row r="83" spans="3:39" ht="14.25" x14ac:dyDescent="0.15">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row>
    <row r="84" spans="3:39" ht="14.25" x14ac:dyDescent="0.15">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row>
    <row r="85" spans="3:39" ht="14.25" x14ac:dyDescent="0.15">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row>
    <row r="86" spans="3:39" ht="14.25" x14ac:dyDescent="0.15">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row>
    <row r="87" spans="3:39" ht="14.25" x14ac:dyDescent="0.15">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row>
    <row r="88" spans="3:39" ht="14.25" x14ac:dyDescent="0.15">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row>
    <row r="89" spans="3:39" ht="14.25" x14ac:dyDescent="0.15">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row>
    <row r="90" spans="3:39" ht="14.25" x14ac:dyDescent="0.15">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row>
    <row r="91" spans="3:39" ht="14.25" x14ac:dyDescent="0.15">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row>
    <row r="92" spans="3:39" ht="14.25" x14ac:dyDescent="0.15">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row>
    <row r="93" spans="3:39" ht="14.25" x14ac:dyDescent="0.15">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row>
    <row r="94" spans="3:39" ht="14.25" x14ac:dyDescent="0.15">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row>
    <row r="95" spans="3:39" ht="14.25" x14ac:dyDescent="0.15">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row>
    <row r="96" spans="3:39" ht="14.25" x14ac:dyDescent="0.15">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row>
    <row r="97" spans="3:39" ht="14.25" x14ac:dyDescent="0.15">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row>
    <row r="98" spans="3:39" ht="14.25" x14ac:dyDescent="0.15">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row>
    <row r="99" spans="3:39" ht="14.25" x14ac:dyDescent="0.15">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row>
    <row r="100" spans="3:39" ht="14.25" x14ac:dyDescent="0.15">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row>
    <row r="101" spans="3:39" ht="14.25" x14ac:dyDescent="0.15">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row>
    <row r="102" spans="3:39" ht="14.25" x14ac:dyDescent="0.15">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row>
    <row r="103" spans="3:39" ht="14.25" x14ac:dyDescent="0.15">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row>
    <row r="104" spans="3:39" ht="14.25" x14ac:dyDescent="0.15">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row>
    <row r="105" spans="3:39" ht="14.25" x14ac:dyDescent="0.15">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row>
  </sheetData>
  <phoneticPr fontId="9"/>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105"/>
  <sheetViews>
    <sheetView showZeros="0" zoomScale="50" zoomScaleNormal="50" workbookViewId="0">
      <pane xSplit="2" ySplit="7" topLeftCell="C8" activePane="bottomRight" state="frozen"/>
      <selection activeCell="B6" sqref="B6"/>
      <selection pane="topRight" activeCell="B6" sqref="B6"/>
      <selection pane="bottomLeft" activeCell="B6" sqref="B6"/>
      <selection pane="bottomRight" activeCell="C8" sqref="C8"/>
    </sheetView>
  </sheetViews>
  <sheetFormatPr defaultColWidth="8.6640625" defaultRowHeight="10.5" x14ac:dyDescent="0.15"/>
  <cols>
    <col min="1" max="2" width="20.83203125" style="3" customWidth="1"/>
    <col min="3" max="15" width="20.83203125" customWidth="1"/>
    <col min="16" max="16" width="26.33203125" bestFit="1" customWidth="1"/>
    <col min="17" max="39" width="20.83203125" customWidth="1"/>
    <col min="40" max="40" width="12.33203125" bestFit="1" customWidth="1"/>
  </cols>
  <sheetData>
    <row r="1" spans="1:40" ht="24" customHeight="1" x14ac:dyDescent="0.15"/>
    <row r="2" spans="1:40" ht="39" customHeight="1" x14ac:dyDescent="0.35">
      <c r="C2" s="53"/>
      <c r="D2" s="9"/>
      <c r="E2" s="12"/>
      <c r="F2" s="12"/>
      <c r="G2" s="54"/>
      <c r="H2" s="9"/>
      <c r="I2" s="9"/>
      <c r="J2" s="9"/>
      <c r="K2" s="9"/>
      <c r="L2" s="9"/>
      <c r="M2" s="10"/>
      <c r="N2" s="9"/>
      <c r="O2" s="21" t="s">
        <v>78</v>
      </c>
      <c r="P2" s="9"/>
      <c r="Q2" s="12"/>
      <c r="R2" s="12"/>
      <c r="S2" s="9"/>
      <c r="T2" s="9"/>
      <c r="U2" s="9"/>
      <c r="V2" s="9"/>
      <c r="W2" s="54"/>
      <c r="X2" s="9"/>
      <c r="Y2" s="9"/>
      <c r="Z2" s="9"/>
      <c r="AA2" s="9"/>
      <c r="AB2" s="9"/>
      <c r="AC2" s="9"/>
      <c r="AD2" s="9"/>
      <c r="AE2" s="9"/>
      <c r="AF2" s="12"/>
      <c r="AG2" s="9"/>
      <c r="AH2" s="11"/>
      <c r="AI2" s="9"/>
      <c r="AJ2" s="11"/>
      <c r="AL2" s="11" t="s">
        <v>12</v>
      </c>
      <c r="AM2" s="9"/>
    </row>
    <row r="3" spans="1:40" ht="19.5" customHeight="1" x14ac:dyDescent="0.2">
      <c r="A3" s="4"/>
      <c r="B3" s="4"/>
      <c r="AH3" s="15"/>
      <c r="AJ3" s="15"/>
      <c r="AL3" s="55" t="s">
        <v>79</v>
      </c>
    </row>
    <row r="4" spans="1:40" ht="13.5" customHeight="1" x14ac:dyDescent="0.2">
      <c r="A4" s="4"/>
      <c r="B4" s="4"/>
    </row>
    <row r="5" spans="1:40" ht="21.75" thickBot="1" x14ac:dyDescent="0.25">
      <c r="A5" s="4"/>
      <c r="B5" s="4"/>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row>
    <row r="6" spans="1:40" s="2" customFormat="1" ht="60" customHeight="1" thickBot="1" x14ac:dyDescent="0.25">
      <c r="A6" s="1"/>
      <c r="B6" s="22" t="s">
        <v>80</v>
      </c>
      <c r="C6" s="23" t="s">
        <v>81</v>
      </c>
      <c r="D6" s="24" t="s">
        <v>82</v>
      </c>
      <c r="E6" s="24" t="s">
        <v>83</v>
      </c>
      <c r="F6" s="24" t="s">
        <v>84</v>
      </c>
      <c r="G6" s="25" t="s">
        <v>85</v>
      </c>
      <c r="H6" s="25" t="s">
        <v>86</v>
      </c>
      <c r="I6" s="25" t="s">
        <v>87</v>
      </c>
      <c r="J6" s="25" t="s">
        <v>88</v>
      </c>
      <c r="K6" s="24" t="s">
        <v>89</v>
      </c>
      <c r="L6" s="24" t="s">
        <v>90</v>
      </c>
      <c r="M6" s="24" t="s">
        <v>29</v>
      </c>
      <c r="N6" s="24" t="s">
        <v>91</v>
      </c>
      <c r="O6" s="24" t="s">
        <v>92</v>
      </c>
      <c r="P6" s="24" t="s">
        <v>93</v>
      </c>
      <c r="Q6" s="24" t="s">
        <v>94</v>
      </c>
      <c r="R6" s="24" t="s">
        <v>95</v>
      </c>
      <c r="S6" s="24" t="s">
        <v>96</v>
      </c>
      <c r="T6" s="24" t="s">
        <v>97</v>
      </c>
      <c r="U6" s="24" t="s">
        <v>98</v>
      </c>
      <c r="V6" s="24" t="s">
        <v>99</v>
      </c>
      <c r="W6" s="24" t="s">
        <v>100</v>
      </c>
      <c r="X6" s="24" t="s">
        <v>101</v>
      </c>
      <c r="Y6" s="24" t="s">
        <v>102</v>
      </c>
      <c r="Z6" s="24" t="s">
        <v>103</v>
      </c>
      <c r="AA6" s="24" t="s">
        <v>104</v>
      </c>
      <c r="AB6" s="24" t="s">
        <v>105</v>
      </c>
      <c r="AC6" s="24" t="s">
        <v>106</v>
      </c>
      <c r="AD6" s="24" t="s">
        <v>107</v>
      </c>
      <c r="AE6" s="24" t="s">
        <v>108</v>
      </c>
      <c r="AF6" s="24" t="s">
        <v>109</v>
      </c>
      <c r="AG6" s="24" t="s">
        <v>110</v>
      </c>
      <c r="AH6" s="24" t="s">
        <v>111</v>
      </c>
      <c r="AI6" s="24" t="s">
        <v>112</v>
      </c>
      <c r="AJ6" s="24" t="s">
        <v>113</v>
      </c>
      <c r="AK6" s="24" t="s">
        <v>114</v>
      </c>
      <c r="AL6" s="26" t="s">
        <v>115</v>
      </c>
      <c r="AM6" s="27" t="s">
        <v>116</v>
      </c>
    </row>
    <row r="7" spans="1:40" s="5" customFormat="1" ht="53.25" customHeight="1" thickTop="1" x14ac:dyDescent="0.15">
      <c r="A7" s="17" t="s">
        <v>117</v>
      </c>
      <c r="B7" s="52">
        <v>19636</v>
      </c>
      <c r="C7" s="29">
        <v>32</v>
      </c>
      <c r="D7" s="30" t="s">
        <v>74</v>
      </c>
      <c r="E7" s="30">
        <v>13</v>
      </c>
      <c r="F7" s="30" t="s">
        <v>74</v>
      </c>
      <c r="G7" s="30">
        <v>11</v>
      </c>
      <c r="H7" s="30">
        <v>14</v>
      </c>
      <c r="I7" s="30">
        <v>1</v>
      </c>
      <c r="J7" s="30">
        <v>3</v>
      </c>
      <c r="K7" s="30">
        <v>151</v>
      </c>
      <c r="L7" s="30" t="s">
        <v>74</v>
      </c>
      <c r="M7" s="30">
        <v>12</v>
      </c>
      <c r="N7" s="30">
        <v>5</v>
      </c>
      <c r="O7" s="30">
        <v>139</v>
      </c>
      <c r="P7" s="30">
        <v>1395</v>
      </c>
      <c r="Q7" s="30">
        <v>47</v>
      </c>
      <c r="R7" s="30">
        <v>34</v>
      </c>
      <c r="S7" s="30">
        <v>9</v>
      </c>
      <c r="T7" s="30">
        <v>164</v>
      </c>
      <c r="U7" s="30">
        <v>1264</v>
      </c>
      <c r="V7" s="30" t="s">
        <v>74</v>
      </c>
      <c r="W7" s="30">
        <v>84</v>
      </c>
      <c r="X7" s="30">
        <v>2389</v>
      </c>
      <c r="Y7" s="30" t="s">
        <v>74</v>
      </c>
      <c r="Z7" s="30">
        <v>1204</v>
      </c>
      <c r="AA7" s="30">
        <v>16</v>
      </c>
      <c r="AB7" s="30">
        <v>1306</v>
      </c>
      <c r="AC7" s="30">
        <v>10</v>
      </c>
      <c r="AD7" s="30">
        <v>547</v>
      </c>
      <c r="AE7" s="30">
        <v>10</v>
      </c>
      <c r="AF7" s="30">
        <v>1003</v>
      </c>
      <c r="AG7" s="30">
        <v>451</v>
      </c>
      <c r="AH7" s="30">
        <v>5914</v>
      </c>
      <c r="AI7" s="30">
        <v>853</v>
      </c>
      <c r="AJ7" s="30">
        <v>352</v>
      </c>
      <c r="AK7" s="30">
        <v>1544</v>
      </c>
      <c r="AL7" s="31">
        <v>649</v>
      </c>
      <c r="AM7" s="32">
        <v>10</v>
      </c>
    </row>
    <row r="8" spans="1:40" s="8" customFormat="1" ht="53.25" customHeight="1" x14ac:dyDescent="0.15">
      <c r="A8" s="18" t="s">
        <v>0</v>
      </c>
      <c r="B8" s="33">
        <v>7570</v>
      </c>
      <c r="C8" s="56">
        <v>22</v>
      </c>
      <c r="D8" s="57">
        <v>0</v>
      </c>
      <c r="E8" s="57">
        <v>7</v>
      </c>
      <c r="F8" s="57">
        <v>0</v>
      </c>
      <c r="G8" s="57">
        <v>9</v>
      </c>
      <c r="H8" s="57">
        <v>7</v>
      </c>
      <c r="I8" s="57">
        <v>1</v>
      </c>
      <c r="J8" s="57">
        <v>3</v>
      </c>
      <c r="K8" s="57">
        <v>65</v>
      </c>
      <c r="L8" s="57">
        <v>0</v>
      </c>
      <c r="M8" s="57">
        <v>3</v>
      </c>
      <c r="N8" s="57">
        <v>2</v>
      </c>
      <c r="O8" s="57">
        <v>49</v>
      </c>
      <c r="P8" s="57">
        <v>578</v>
      </c>
      <c r="Q8" s="57">
        <v>17</v>
      </c>
      <c r="R8" s="57">
        <v>17</v>
      </c>
      <c r="S8" s="57">
        <v>7</v>
      </c>
      <c r="T8" s="57">
        <v>79</v>
      </c>
      <c r="U8" s="57">
        <v>424</v>
      </c>
      <c r="V8" s="57">
        <v>0</v>
      </c>
      <c r="W8" s="57">
        <v>76</v>
      </c>
      <c r="X8" s="57">
        <v>835</v>
      </c>
      <c r="Y8" s="57">
        <v>0</v>
      </c>
      <c r="Z8" s="57">
        <v>389</v>
      </c>
      <c r="AA8" s="57">
        <v>9</v>
      </c>
      <c r="AB8" s="57">
        <v>371</v>
      </c>
      <c r="AC8" s="57">
        <v>9</v>
      </c>
      <c r="AD8" s="57">
        <v>375</v>
      </c>
      <c r="AE8" s="57">
        <v>9</v>
      </c>
      <c r="AF8" s="57">
        <v>423</v>
      </c>
      <c r="AG8" s="57">
        <v>192</v>
      </c>
      <c r="AH8" s="57">
        <v>2277</v>
      </c>
      <c r="AI8" s="57">
        <v>339</v>
      </c>
      <c r="AJ8" s="57">
        <v>127</v>
      </c>
      <c r="AK8" s="57">
        <v>419</v>
      </c>
      <c r="AL8" s="58">
        <v>427</v>
      </c>
      <c r="AM8" s="59">
        <v>3</v>
      </c>
      <c r="AN8" s="13"/>
    </row>
    <row r="9" spans="1:40" s="8" customFormat="1" ht="53.25" customHeight="1" x14ac:dyDescent="0.15">
      <c r="A9" s="19" t="s">
        <v>1</v>
      </c>
      <c r="B9" s="38">
        <v>3653</v>
      </c>
      <c r="C9" s="60"/>
      <c r="D9" s="61"/>
      <c r="E9" s="62"/>
      <c r="F9" s="62"/>
      <c r="G9" s="61">
        <v>1</v>
      </c>
      <c r="H9" s="62">
        <v>1</v>
      </c>
      <c r="I9" s="62"/>
      <c r="J9" s="61"/>
      <c r="K9" s="61">
        <v>11</v>
      </c>
      <c r="L9" s="61"/>
      <c r="M9" s="61">
        <v>3</v>
      </c>
      <c r="N9" s="61"/>
      <c r="O9" s="61">
        <v>27</v>
      </c>
      <c r="P9" s="61">
        <v>162</v>
      </c>
      <c r="Q9" s="61">
        <v>4</v>
      </c>
      <c r="R9" s="61">
        <v>4</v>
      </c>
      <c r="S9" s="61">
        <v>1</v>
      </c>
      <c r="T9" s="61">
        <v>31</v>
      </c>
      <c r="U9" s="61">
        <v>213</v>
      </c>
      <c r="V9" s="61"/>
      <c r="W9" s="61"/>
      <c r="X9" s="61">
        <v>352</v>
      </c>
      <c r="Y9" s="61"/>
      <c r="Z9" s="61">
        <v>168</v>
      </c>
      <c r="AA9" s="61"/>
      <c r="AB9" s="61">
        <v>211</v>
      </c>
      <c r="AC9" s="61"/>
      <c r="AD9" s="61">
        <v>17</v>
      </c>
      <c r="AE9" s="61">
        <v>1</v>
      </c>
      <c r="AF9" s="62">
        <v>112</v>
      </c>
      <c r="AG9" s="62">
        <v>65</v>
      </c>
      <c r="AH9" s="62">
        <v>1357</v>
      </c>
      <c r="AI9" s="62">
        <v>195</v>
      </c>
      <c r="AJ9" s="62">
        <v>81</v>
      </c>
      <c r="AK9" s="62">
        <v>571</v>
      </c>
      <c r="AL9" s="63">
        <v>64</v>
      </c>
      <c r="AM9" s="64">
        <v>1</v>
      </c>
    </row>
    <row r="10" spans="1:40" s="8" customFormat="1" ht="53.25" customHeight="1" x14ac:dyDescent="0.15">
      <c r="A10" s="19" t="s">
        <v>2</v>
      </c>
      <c r="B10" s="38">
        <v>522</v>
      </c>
      <c r="C10" s="65"/>
      <c r="D10" s="61"/>
      <c r="E10" s="61"/>
      <c r="F10" s="61"/>
      <c r="G10" s="61"/>
      <c r="H10" s="61"/>
      <c r="I10" s="61"/>
      <c r="J10" s="61"/>
      <c r="K10" s="61">
        <v>6</v>
      </c>
      <c r="L10" s="61"/>
      <c r="M10" s="61">
        <v>1</v>
      </c>
      <c r="N10" s="61"/>
      <c r="O10" s="61">
        <v>8</v>
      </c>
      <c r="P10" s="61">
        <v>51</v>
      </c>
      <c r="Q10" s="61">
        <v>14</v>
      </c>
      <c r="R10" s="61">
        <v>3</v>
      </c>
      <c r="S10" s="61"/>
      <c r="T10" s="61">
        <v>3</v>
      </c>
      <c r="U10" s="61">
        <v>29</v>
      </c>
      <c r="V10" s="61"/>
      <c r="W10" s="61"/>
      <c r="X10" s="61">
        <v>82</v>
      </c>
      <c r="Y10" s="61"/>
      <c r="Z10" s="61">
        <v>43</v>
      </c>
      <c r="AA10" s="61"/>
      <c r="AB10" s="61">
        <v>46</v>
      </c>
      <c r="AC10" s="61"/>
      <c r="AD10" s="61"/>
      <c r="AE10" s="61"/>
      <c r="AF10" s="61">
        <v>40</v>
      </c>
      <c r="AG10" s="61">
        <v>18</v>
      </c>
      <c r="AH10" s="61">
        <v>118</v>
      </c>
      <c r="AI10" s="61">
        <v>24</v>
      </c>
      <c r="AJ10" s="61">
        <v>7</v>
      </c>
      <c r="AK10" s="61">
        <v>15</v>
      </c>
      <c r="AL10" s="63">
        <v>14</v>
      </c>
      <c r="AM10" s="64"/>
    </row>
    <row r="11" spans="1:40" s="8" customFormat="1" ht="53.25" customHeight="1" x14ac:dyDescent="0.15">
      <c r="A11" s="19" t="s">
        <v>3</v>
      </c>
      <c r="B11" s="38">
        <v>506</v>
      </c>
      <c r="C11" s="65"/>
      <c r="D11" s="61"/>
      <c r="E11" s="61"/>
      <c r="F11" s="61"/>
      <c r="G11" s="61"/>
      <c r="H11" s="61"/>
      <c r="I11" s="61"/>
      <c r="J11" s="61"/>
      <c r="K11" s="61">
        <v>2</v>
      </c>
      <c r="L11" s="61"/>
      <c r="M11" s="61"/>
      <c r="N11" s="61"/>
      <c r="O11" s="61">
        <v>9</v>
      </c>
      <c r="P11" s="61">
        <v>44</v>
      </c>
      <c r="Q11" s="61"/>
      <c r="R11" s="61"/>
      <c r="S11" s="61"/>
      <c r="T11" s="61">
        <v>4</v>
      </c>
      <c r="U11" s="61">
        <v>25</v>
      </c>
      <c r="V11" s="61"/>
      <c r="W11" s="61"/>
      <c r="X11" s="61">
        <v>102</v>
      </c>
      <c r="Y11" s="61"/>
      <c r="Z11" s="61">
        <v>37</v>
      </c>
      <c r="AA11" s="61"/>
      <c r="AB11" s="61">
        <v>75</v>
      </c>
      <c r="AC11" s="61"/>
      <c r="AD11" s="61">
        <v>1</v>
      </c>
      <c r="AE11" s="61"/>
      <c r="AF11" s="61">
        <v>14</v>
      </c>
      <c r="AG11" s="61">
        <v>22</v>
      </c>
      <c r="AH11" s="61">
        <v>129</v>
      </c>
      <c r="AI11" s="61">
        <v>21</v>
      </c>
      <c r="AJ11" s="61">
        <v>2</v>
      </c>
      <c r="AK11" s="61">
        <v>13</v>
      </c>
      <c r="AL11" s="63">
        <v>6</v>
      </c>
      <c r="AM11" s="64"/>
    </row>
    <row r="12" spans="1:40" s="8" customFormat="1" ht="53.25" customHeight="1" x14ac:dyDescent="0.15">
      <c r="A12" s="19" t="s">
        <v>4</v>
      </c>
      <c r="B12" s="38">
        <v>516</v>
      </c>
      <c r="C12" s="65"/>
      <c r="D12" s="61"/>
      <c r="E12" s="61"/>
      <c r="F12" s="61"/>
      <c r="G12" s="61"/>
      <c r="H12" s="61"/>
      <c r="I12" s="61"/>
      <c r="J12" s="61"/>
      <c r="K12" s="61">
        <v>2</v>
      </c>
      <c r="L12" s="61"/>
      <c r="M12" s="61"/>
      <c r="N12" s="61"/>
      <c r="O12" s="61">
        <v>5</v>
      </c>
      <c r="P12" s="61">
        <v>33</v>
      </c>
      <c r="Q12" s="61"/>
      <c r="R12" s="61"/>
      <c r="S12" s="61"/>
      <c r="T12" s="61">
        <v>2</v>
      </c>
      <c r="U12" s="61">
        <v>75</v>
      </c>
      <c r="V12" s="61"/>
      <c r="W12" s="61"/>
      <c r="X12" s="61">
        <v>101</v>
      </c>
      <c r="Y12" s="61"/>
      <c r="Z12" s="61">
        <v>42</v>
      </c>
      <c r="AA12" s="61"/>
      <c r="AB12" s="61">
        <v>60</v>
      </c>
      <c r="AC12" s="61"/>
      <c r="AD12" s="61">
        <v>3</v>
      </c>
      <c r="AE12" s="61"/>
      <c r="AF12" s="61">
        <v>15</v>
      </c>
      <c r="AG12" s="61">
        <v>5</v>
      </c>
      <c r="AH12" s="61">
        <v>104</v>
      </c>
      <c r="AI12" s="61">
        <v>23</v>
      </c>
      <c r="AJ12" s="61">
        <v>9</v>
      </c>
      <c r="AK12" s="61">
        <v>18</v>
      </c>
      <c r="AL12" s="63">
        <v>19</v>
      </c>
      <c r="AM12" s="64"/>
    </row>
    <row r="13" spans="1:40" s="8" customFormat="1" ht="53.25" customHeight="1" x14ac:dyDescent="0.15">
      <c r="A13" s="19" t="s">
        <v>5</v>
      </c>
      <c r="B13" s="38">
        <v>484</v>
      </c>
      <c r="C13" s="65"/>
      <c r="D13" s="61"/>
      <c r="E13" s="61"/>
      <c r="F13" s="61"/>
      <c r="G13" s="61"/>
      <c r="H13" s="61">
        <v>2</v>
      </c>
      <c r="I13" s="61"/>
      <c r="J13" s="61"/>
      <c r="K13" s="61">
        <v>3</v>
      </c>
      <c r="L13" s="61"/>
      <c r="M13" s="61"/>
      <c r="N13" s="61"/>
      <c r="O13" s="61">
        <v>7</v>
      </c>
      <c r="P13" s="61">
        <v>75</v>
      </c>
      <c r="Q13" s="61">
        <v>1</v>
      </c>
      <c r="R13" s="61"/>
      <c r="S13" s="61"/>
      <c r="T13" s="61">
        <v>6</v>
      </c>
      <c r="U13" s="61">
        <v>91</v>
      </c>
      <c r="V13" s="61"/>
      <c r="W13" s="61"/>
      <c r="X13" s="61">
        <v>38</v>
      </c>
      <c r="Y13" s="61"/>
      <c r="Z13" s="61">
        <v>28</v>
      </c>
      <c r="AA13" s="61"/>
      <c r="AB13" s="61">
        <v>9</v>
      </c>
      <c r="AC13" s="61"/>
      <c r="AD13" s="61"/>
      <c r="AE13" s="61"/>
      <c r="AF13" s="61">
        <v>21</v>
      </c>
      <c r="AG13" s="61">
        <v>20</v>
      </c>
      <c r="AH13" s="61">
        <v>116</v>
      </c>
      <c r="AI13" s="61">
        <v>17</v>
      </c>
      <c r="AJ13" s="61">
        <v>10</v>
      </c>
      <c r="AK13" s="61">
        <v>27</v>
      </c>
      <c r="AL13" s="63">
        <v>12</v>
      </c>
      <c r="AM13" s="64">
        <v>1</v>
      </c>
    </row>
    <row r="14" spans="1:40" s="8" customFormat="1" ht="53.25" customHeight="1" x14ac:dyDescent="0.15">
      <c r="A14" s="19" t="s">
        <v>118</v>
      </c>
      <c r="B14" s="38">
        <v>684</v>
      </c>
      <c r="C14" s="65">
        <v>0</v>
      </c>
      <c r="D14" s="61"/>
      <c r="E14" s="61">
        <v>2</v>
      </c>
      <c r="F14" s="61"/>
      <c r="G14" s="61"/>
      <c r="H14" s="61"/>
      <c r="I14" s="61"/>
      <c r="J14" s="61"/>
      <c r="K14" s="61">
        <v>2</v>
      </c>
      <c r="L14" s="61"/>
      <c r="M14" s="61"/>
      <c r="N14" s="61"/>
      <c r="O14" s="61">
        <v>7</v>
      </c>
      <c r="P14" s="61">
        <v>32</v>
      </c>
      <c r="Q14" s="61">
        <v>2</v>
      </c>
      <c r="R14" s="61"/>
      <c r="S14" s="61"/>
      <c r="T14" s="61">
        <v>10</v>
      </c>
      <c r="U14" s="61">
        <v>47</v>
      </c>
      <c r="V14" s="61"/>
      <c r="W14" s="61"/>
      <c r="X14" s="61">
        <v>111</v>
      </c>
      <c r="Y14" s="61"/>
      <c r="Z14" s="61">
        <v>55</v>
      </c>
      <c r="AA14" s="61"/>
      <c r="AB14" s="61">
        <v>77</v>
      </c>
      <c r="AC14" s="61"/>
      <c r="AD14" s="61">
        <v>4</v>
      </c>
      <c r="AE14" s="61"/>
      <c r="AF14" s="61">
        <v>32</v>
      </c>
      <c r="AG14" s="61">
        <v>10</v>
      </c>
      <c r="AH14" s="61">
        <v>231</v>
      </c>
      <c r="AI14" s="61">
        <v>33</v>
      </c>
      <c r="AJ14" s="61">
        <v>7</v>
      </c>
      <c r="AK14" s="61">
        <v>16</v>
      </c>
      <c r="AL14" s="63">
        <v>4</v>
      </c>
      <c r="AM14" s="64">
        <v>2</v>
      </c>
    </row>
    <row r="15" spans="1:40" s="8" customFormat="1" ht="53.25" customHeight="1" x14ac:dyDescent="0.15">
      <c r="A15" s="19" t="s">
        <v>6</v>
      </c>
      <c r="B15" s="38">
        <v>591</v>
      </c>
      <c r="C15" s="65"/>
      <c r="D15" s="61"/>
      <c r="E15" s="61"/>
      <c r="F15" s="61"/>
      <c r="G15" s="61"/>
      <c r="H15" s="61"/>
      <c r="I15" s="61"/>
      <c r="J15" s="61"/>
      <c r="K15" s="61">
        <v>1</v>
      </c>
      <c r="L15" s="61"/>
      <c r="M15" s="61">
        <v>3</v>
      </c>
      <c r="N15" s="61"/>
      <c r="O15" s="61">
        <v>2</v>
      </c>
      <c r="P15" s="61">
        <v>21</v>
      </c>
      <c r="Q15" s="61">
        <v>1</v>
      </c>
      <c r="R15" s="61">
        <v>4</v>
      </c>
      <c r="S15" s="61"/>
      <c r="T15" s="61"/>
      <c r="U15" s="61">
        <v>70</v>
      </c>
      <c r="V15" s="61"/>
      <c r="W15" s="61"/>
      <c r="X15" s="61">
        <v>161</v>
      </c>
      <c r="Y15" s="61"/>
      <c r="Z15" s="61">
        <v>80</v>
      </c>
      <c r="AA15" s="61"/>
      <c r="AB15" s="61">
        <v>83</v>
      </c>
      <c r="AC15" s="61"/>
      <c r="AD15" s="61">
        <v>2</v>
      </c>
      <c r="AE15" s="61"/>
      <c r="AF15" s="61">
        <v>7</v>
      </c>
      <c r="AG15" s="61">
        <v>11</v>
      </c>
      <c r="AH15" s="61">
        <v>111</v>
      </c>
      <c r="AI15" s="61">
        <v>17</v>
      </c>
      <c r="AJ15" s="61">
        <v>1</v>
      </c>
      <c r="AK15" s="61">
        <v>10</v>
      </c>
      <c r="AL15" s="63">
        <v>6</v>
      </c>
      <c r="AM15" s="64"/>
    </row>
    <row r="16" spans="1:40" s="8" customFormat="1" ht="53.25" customHeight="1" x14ac:dyDescent="0.15">
      <c r="A16" s="19" t="s">
        <v>119</v>
      </c>
      <c r="B16" s="38">
        <v>911</v>
      </c>
      <c r="C16" s="65"/>
      <c r="D16" s="61"/>
      <c r="E16" s="61"/>
      <c r="F16" s="61"/>
      <c r="G16" s="61"/>
      <c r="H16" s="61">
        <v>1</v>
      </c>
      <c r="I16" s="61"/>
      <c r="J16" s="61"/>
      <c r="K16" s="61">
        <v>1</v>
      </c>
      <c r="L16" s="61"/>
      <c r="M16" s="61"/>
      <c r="N16" s="61"/>
      <c r="O16" s="61">
        <v>9</v>
      </c>
      <c r="P16" s="61">
        <v>41</v>
      </c>
      <c r="Q16" s="61"/>
      <c r="R16" s="61"/>
      <c r="S16" s="61"/>
      <c r="T16" s="61">
        <v>2</v>
      </c>
      <c r="U16" s="61">
        <v>50</v>
      </c>
      <c r="V16" s="61"/>
      <c r="W16" s="61"/>
      <c r="X16" s="61">
        <v>183</v>
      </c>
      <c r="Y16" s="61"/>
      <c r="Z16" s="61">
        <v>109</v>
      </c>
      <c r="AA16" s="61"/>
      <c r="AB16" s="61">
        <v>139</v>
      </c>
      <c r="AC16" s="61"/>
      <c r="AD16" s="61"/>
      <c r="AE16" s="61"/>
      <c r="AF16" s="61">
        <v>16</v>
      </c>
      <c r="AG16" s="61">
        <v>11</v>
      </c>
      <c r="AH16" s="61">
        <v>254</v>
      </c>
      <c r="AI16" s="61">
        <v>50</v>
      </c>
      <c r="AJ16" s="61">
        <v>2</v>
      </c>
      <c r="AK16" s="61">
        <v>39</v>
      </c>
      <c r="AL16" s="63">
        <v>4</v>
      </c>
      <c r="AM16" s="64"/>
    </row>
    <row r="17" spans="1:39" s="8" customFormat="1" ht="53.25" customHeight="1" x14ac:dyDescent="0.15">
      <c r="A17" s="19" t="s">
        <v>120</v>
      </c>
      <c r="B17" s="38">
        <v>3039</v>
      </c>
      <c r="C17" s="65">
        <v>10</v>
      </c>
      <c r="D17" s="61"/>
      <c r="E17" s="61">
        <v>2</v>
      </c>
      <c r="F17" s="61"/>
      <c r="G17" s="61">
        <v>1</v>
      </c>
      <c r="H17" s="61">
        <v>3</v>
      </c>
      <c r="I17" s="61"/>
      <c r="J17" s="61"/>
      <c r="K17" s="61">
        <v>54</v>
      </c>
      <c r="L17" s="61"/>
      <c r="M17" s="61">
        <v>2</v>
      </c>
      <c r="N17" s="61">
        <v>3</v>
      </c>
      <c r="O17" s="61">
        <v>6</v>
      </c>
      <c r="P17" s="61">
        <v>260</v>
      </c>
      <c r="Q17" s="61">
        <v>4</v>
      </c>
      <c r="R17" s="61">
        <v>4</v>
      </c>
      <c r="S17" s="61">
        <v>1</v>
      </c>
      <c r="T17" s="61">
        <v>22</v>
      </c>
      <c r="U17" s="61">
        <v>168</v>
      </c>
      <c r="V17" s="61"/>
      <c r="W17" s="61">
        <v>3</v>
      </c>
      <c r="X17" s="61">
        <v>238</v>
      </c>
      <c r="Y17" s="61"/>
      <c r="Z17" s="61">
        <v>179</v>
      </c>
      <c r="AA17" s="61"/>
      <c r="AB17" s="61">
        <v>163</v>
      </c>
      <c r="AC17" s="61">
        <v>1</v>
      </c>
      <c r="AD17" s="61">
        <v>143</v>
      </c>
      <c r="AE17" s="61"/>
      <c r="AF17" s="61">
        <v>277</v>
      </c>
      <c r="AG17" s="61">
        <v>74</v>
      </c>
      <c r="AH17" s="61">
        <v>889</v>
      </c>
      <c r="AI17" s="61">
        <v>76</v>
      </c>
      <c r="AJ17" s="61">
        <v>85</v>
      </c>
      <c r="AK17" s="61">
        <v>322</v>
      </c>
      <c r="AL17" s="63">
        <v>47</v>
      </c>
      <c r="AM17" s="64">
        <v>2</v>
      </c>
    </row>
    <row r="18" spans="1:39" s="8" customFormat="1" ht="53.25" customHeight="1" x14ac:dyDescent="0.15">
      <c r="A18" s="19" t="s">
        <v>7</v>
      </c>
      <c r="B18" s="38">
        <v>50</v>
      </c>
      <c r="C18" s="65"/>
      <c r="D18" s="61"/>
      <c r="E18" s="61"/>
      <c r="F18" s="61"/>
      <c r="G18" s="61"/>
      <c r="H18" s="61"/>
      <c r="I18" s="61"/>
      <c r="J18" s="61"/>
      <c r="K18" s="61"/>
      <c r="L18" s="61"/>
      <c r="M18" s="61"/>
      <c r="N18" s="61"/>
      <c r="O18" s="61"/>
      <c r="P18" s="61">
        <v>2</v>
      </c>
      <c r="Q18" s="61"/>
      <c r="R18" s="61"/>
      <c r="S18" s="61"/>
      <c r="T18" s="61"/>
      <c r="U18" s="61">
        <v>1</v>
      </c>
      <c r="V18" s="61"/>
      <c r="W18" s="61"/>
      <c r="X18" s="61">
        <v>12</v>
      </c>
      <c r="Y18" s="61"/>
      <c r="Z18" s="61">
        <v>4</v>
      </c>
      <c r="AA18" s="61"/>
      <c r="AB18" s="61">
        <v>8</v>
      </c>
      <c r="AC18" s="61"/>
      <c r="AD18" s="61"/>
      <c r="AE18" s="61"/>
      <c r="AF18" s="61">
        <v>4</v>
      </c>
      <c r="AG18" s="61">
        <v>5</v>
      </c>
      <c r="AH18" s="61">
        <v>10</v>
      </c>
      <c r="AI18" s="61">
        <v>1</v>
      </c>
      <c r="AJ18" s="61">
        <v>1</v>
      </c>
      <c r="AK18" s="61">
        <v>2</v>
      </c>
      <c r="AL18" s="63"/>
      <c r="AM18" s="64"/>
    </row>
    <row r="19" spans="1:39" s="8" customFormat="1" ht="53.25" customHeight="1" x14ac:dyDescent="0.15">
      <c r="A19" s="19" t="s">
        <v>8</v>
      </c>
      <c r="B19" s="38">
        <v>243</v>
      </c>
      <c r="C19" s="65"/>
      <c r="D19" s="61"/>
      <c r="E19" s="61">
        <v>2</v>
      </c>
      <c r="F19" s="61"/>
      <c r="G19" s="61"/>
      <c r="H19" s="61"/>
      <c r="I19" s="61"/>
      <c r="J19" s="61"/>
      <c r="K19" s="61"/>
      <c r="L19" s="61"/>
      <c r="M19" s="61"/>
      <c r="N19" s="61"/>
      <c r="O19" s="61">
        <v>1</v>
      </c>
      <c r="P19" s="61">
        <v>5</v>
      </c>
      <c r="Q19" s="61">
        <v>2</v>
      </c>
      <c r="R19" s="61"/>
      <c r="S19" s="61"/>
      <c r="T19" s="61"/>
      <c r="U19" s="61">
        <v>16</v>
      </c>
      <c r="V19" s="61"/>
      <c r="W19" s="61">
        <v>5</v>
      </c>
      <c r="X19" s="61">
        <v>37</v>
      </c>
      <c r="Y19" s="61"/>
      <c r="Z19" s="61">
        <v>30</v>
      </c>
      <c r="AA19" s="61">
        <v>6</v>
      </c>
      <c r="AB19" s="61">
        <v>24</v>
      </c>
      <c r="AC19" s="61"/>
      <c r="AD19" s="66">
        <v>1</v>
      </c>
      <c r="AE19" s="61"/>
      <c r="AF19" s="61">
        <v>3</v>
      </c>
      <c r="AG19" s="61">
        <v>3</v>
      </c>
      <c r="AH19" s="61">
        <v>78</v>
      </c>
      <c r="AI19" s="61">
        <v>8</v>
      </c>
      <c r="AJ19" s="61">
        <v>6</v>
      </c>
      <c r="AK19" s="61">
        <v>5</v>
      </c>
      <c r="AL19" s="63">
        <v>11</v>
      </c>
      <c r="AM19" s="64"/>
    </row>
    <row r="20" spans="1:39" s="8" customFormat="1" ht="53.25" customHeight="1" x14ac:dyDescent="0.15">
      <c r="A20" s="19" t="s">
        <v>9</v>
      </c>
      <c r="B20" s="38">
        <v>282</v>
      </c>
      <c r="C20" s="65"/>
      <c r="D20" s="61"/>
      <c r="E20" s="61"/>
      <c r="F20" s="61"/>
      <c r="G20" s="61"/>
      <c r="H20" s="61"/>
      <c r="I20" s="61"/>
      <c r="J20" s="61"/>
      <c r="K20" s="61">
        <v>2</v>
      </c>
      <c r="L20" s="61"/>
      <c r="M20" s="61"/>
      <c r="N20" s="61"/>
      <c r="O20" s="61">
        <v>5</v>
      </c>
      <c r="P20" s="61">
        <v>8</v>
      </c>
      <c r="Q20" s="61"/>
      <c r="R20" s="61">
        <v>1</v>
      </c>
      <c r="S20" s="61"/>
      <c r="T20" s="61">
        <v>3</v>
      </c>
      <c r="U20" s="61">
        <v>14</v>
      </c>
      <c r="V20" s="61"/>
      <c r="W20" s="61"/>
      <c r="X20" s="61">
        <v>55</v>
      </c>
      <c r="Y20" s="61"/>
      <c r="Z20" s="61">
        <v>20</v>
      </c>
      <c r="AA20" s="61"/>
      <c r="AB20" s="61">
        <v>21</v>
      </c>
      <c r="AC20" s="61"/>
      <c r="AD20" s="61">
        <v>1</v>
      </c>
      <c r="AE20" s="61"/>
      <c r="AF20" s="61">
        <v>4</v>
      </c>
      <c r="AG20" s="61"/>
      <c r="AH20" s="61">
        <v>99</v>
      </c>
      <c r="AI20" s="61">
        <v>10</v>
      </c>
      <c r="AJ20" s="61">
        <v>7</v>
      </c>
      <c r="AK20" s="61">
        <v>14</v>
      </c>
      <c r="AL20" s="63">
        <v>18</v>
      </c>
      <c r="AM20" s="64"/>
    </row>
    <row r="21" spans="1:39" s="8" customFormat="1" ht="53.25" customHeight="1" x14ac:dyDescent="0.15">
      <c r="A21" s="19" t="s">
        <v>10</v>
      </c>
      <c r="B21" s="38">
        <v>432</v>
      </c>
      <c r="C21" s="65"/>
      <c r="D21" s="61"/>
      <c r="E21" s="61"/>
      <c r="F21" s="61"/>
      <c r="G21" s="61"/>
      <c r="H21" s="61"/>
      <c r="I21" s="61"/>
      <c r="J21" s="61"/>
      <c r="K21" s="61">
        <v>1</v>
      </c>
      <c r="L21" s="61"/>
      <c r="M21" s="61"/>
      <c r="N21" s="61"/>
      <c r="O21" s="61">
        <v>4</v>
      </c>
      <c r="P21" s="61">
        <v>70</v>
      </c>
      <c r="Q21" s="61">
        <v>2</v>
      </c>
      <c r="R21" s="61">
        <v>1</v>
      </c>
      <c r="S21" s="61"/>
      <c r="T21" s="61">
        <v>2</v>
      </c>
      <c r="U21" s="61">
        <v>24</v>
      </c>
      <c r="V21" s="61"/>
      <c r="W21" s="61"/>
      <c r="X21" s="61">
        <v>62</v>
      </c>
      <c r="Y21" s="61"/>
      <c r="Z21" s="61">
        <v>16</v>
      </c>
      <c r="AA21" s="61">
        <v>1</v>
      </c>
      <c r="AB21" s="61">
        <v>11</v>
      </c>
      <c r="AC21" s="61"/>
      <c r="AD21" s="67"/>
      <c r="AE21" s="61"/>
      <c r="AF21" s="61">
        <v>12</v>
      </c>
      <c r="AG21" s="61">
        <v>11</v>
      </c>
      <c r="AH21" s="61">
        <v>106</v>
      </c>
      <c r="AI21" s="61">
        <v>29</v>
      </c>
      <c r="AJ21" s="61">
        <v>7</v>
      </c>
      <c r="AK21" s="61">
        <v>64</v>
      </c>
      <c r="AL21" s="63">
        <v>8</v>
      </c>
      <c r="AM21" s="64">
        <v>1</v>
      </c>
    </row>
    <row r="22" spans="1:39" s="8" customFormat="1" ht="53.25" customHeight="1" thickBot="1" x14ac:dyDescent="0.2">
      <c r="A22" s="20" t="s">
        <v>11</v>
      </c>
      <c r="B22" s="47">
        <v>153</v>
      </c>
      <c r="C22" s="68"/>
      <c r="D22" s="69"/>
      <c r="E22" s="69"/>
      <c r="F22" s="69"/>
      <c r="G22" s="69"/>
      <c r="H22" s="69"/>
      <c r="I22" s="69"/>
      <c r="J22" s="69"/>
      <c r="K22" s="69">
        <v>1</v>
      </c>
      <c r="L22" s="69"/>
      <c r="M22" s="69"/>
      <c r="N22" s="69"/>
      <c r="O22" s="69"/>
      <c r="P22" s="69">
        <v>13</v>
      </c>
      <c r="Q22" s="69"/>
      <c r="R22" s="69"/>
      <c r="S22" s="69"/>
      <c r="T22" s="69"/>
      <c r="U22" s="69">
        <v>17</v>
      </c>
      <c r="V22" s="69"/>
      <c r="W22" s="69"/>
      <c r="X22" s="69">
        <v>20</v>
      </c>
      <c r="Y22" s="69"/>
      <c r="Z22" s="69">
        <v>4</v>
      </c>
      <c r="AA22" s="69"/>
      <c r="AB22" s="69">
        <v>8</v>
      </c>
      <c r="AC22" s="69"/>
      <c r="AD22" s="69"/>
      <c r="AE22" s="69"/>
      <c r="AF22" s="69">
        <v>23</v>
      </c>
      <c r="AG22" s="69">
        <v>4</v>
      </c>
      <c r="AH22" s="69">
        <v>35</v>
      </c>
      <c r="AI22" s="69">
        <v>10</v>
      </c>
      <c r="AJ22" s="69"/>
      <c r="AK22" s="69">
        <v>9</v>
      </c>
      <c r="AL22" s="70">
        <v>9</v>
      </c>
      <c r="AM22" s="71"/>
    </row>
    <row r="23" spans="1:39" ht="14.25" x14ac:dyDescent="0.15">
      <c r="C23" s="6"/>
      <c r="D23" s="6"/>
      <c r="E23" s="7"/>
      <c r="F23" s="7"/>
      <c r="G23" s="6"/>
      <c r="H23" s="6"/>
      <c r="I23" s="6"/>
      <c r="J23" s="6"/>
      <c r="K23" s="6"/>
      <c r="L23" s="6"/>
      <c r="M23" s="6"/>
      <c r="N23" s="6"/>
      <c r="O23" s="6"/>
      <c r="P23" s="6"/>
      <c r="Q23" s="7"/>
      <c r="R23" s="7"/>
      <c r="S23" s="6"/>
      <c r="T23" s="6"/>
      <c r="U23" s="6"/>
      <c r="V23" s="6"/>
      <c r="W23" s="6"/>
      <c r="X23" s="6"/>
      <c r="Y23" s="6"/>
      <c r="Z23" s="6"/>
      <c r="AA23" s="6"/>
      <c r="AB23" s="6"/>
      <c r="AC23" s="6"/>
      <c r="AD23" s="6"/>
      <c r="AE23" s="6"/>
      <c r="AF23" s="7"/>
      <c r="AG23" s="6"/>
      <c r="AH23" s="6"/>
      <c r="AI23" s="6"/>
      <c r="AJ23" s="7"/>
      <c r="AK23" s="6"/>
      <c r="AL23" s="6"/>
      <c r="AM23" s="6"/>
    </row>
    <row r="24" spans="1:39" ht="19.5" customHeight="1" x14ac:dyDescent="0.2">
      <c r="C24" s="14"/>
      <c r="D24" s="6" t="s">
        <v>121</v>
      </c>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row>
    <row r="25" spans="1:39" ht="19.5" customHeight="1" x14ac:dyDescent="0.2">
      <c r="C25" s="14"/>
      <c r="D25" s="6" t="s">
        <v>122</v>
      </c>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39" ht="20.25" customHeight="1" x14ac:dyDescent="0.15">
      <c r="D26" s="6" t="s">
        <v>123</v>
      </c>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row>
    <row r="27" spans="1:39" ht="20.25" customHeight="1" x14ac:dyDescent="0.15">
      <c r="C27" s="6"/>
      <c r="D27" s="6" t="s">
        <v>124</v>
      </c>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row>
    <row r="28" spans="1:39" ht="14.25" x14ac:dyDescent="0.15">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row>
    <row r="29" spans="1:39" ht="14.25" x14ac:dyDescent="0.15">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row>
    <row r="30" spans="1:39" ht="14.25" x14ac:dyDescent="0.15">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row>
    <row r="31" spans="1:39" ht="14.25" x14ac:dyDescent="0.15">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row>
    <row r="32" spans="1:39" ht="14.25" x14ac:dyDescent="0.15">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row>
    <row r="33" spans="3:39" ht="14.25" x14ac:dyDescent="0.15">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row>
    <row r="34" spans="3:39" ht="14.25" x14ac:dyDescent="0.15">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row>
    <row r="35" spans="3:39" ht="14.25" x14ac:dyDescent="0.15">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row>
    <row r="36" spans="3:39" ht="14.25" x14ac:dyDescent="0.15">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row>
    <row r="37" spans="3:39" ht="14.25" x14ac:dyDescent="0.15">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row>
    <row r="38" spans="3:39" ht="14.25" x14ac:dyDescent="0.15">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row>
    <row r="39" spans="3:39" ht="14.25" x14ac:dyDescent="0.15">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row>
    <row r="40" spans="3:39" ht="14.25" x14ac:dyDescent="0.15">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row>
    <row r="41" spans="3:39" ht="14.25" x14ac:dyDescent="0.15">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row>
    <row r="42" spans="3:39" ht="14.25" x14ac:dyDescent="0.1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row>
    <row r="43" spans="3:39" ht="14.25" x14ac:dyDescent="0.15">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row>
    <row r="44" spans="3:39" ht="14.25" x14ac:dyDescent="0.15">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row>
    <row r="45" spans="3:39" ht="14.25" x14ac:dyDescent="0.15">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row>
    <row r="46" spans="3:39" ht="14.25" x14ac:dyDescent="0.15">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row>
    <row r="47" spans="3:39" ht="14.25" x14ac:dyDescent="0.15">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row>
    <row r="48" spans="3:39" ht="14.25" x14ac:dyDescent="0.15">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row>
    <row r="49" spans="3:39" ht="14.25" x14ac:dyDescent="0.15">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row>
    <row r="50" spans="3:39" ht="14.25" x14ac:dyDescent="0.15">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row>
    <row r="51" spans="3:39" ht="14.25" x14ac:dyDescent="0.15">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row>
    <row r="52" spans="3:39" ht="14.25" x14ac:dyDescent="0.15">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row>
    <row r="53" spans="3:39" ht="14.25" x14ac:dyDescent="0.15">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row>
    <row r="54" spans="3:39" ht="14.25" x14ac:dyDescent="0.15">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row>
    <row r="55" spans="3:39" ht="14.25" x14ac:dyDescent="0.15">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row>
    <row r="56" spans="3:39" ht="14.25" x14ac:dyDescent="0.15">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row>
    <row r="57" spans="3:39" ht="14.25" x14ac:dyDescent="0.15">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row>
    <row r="58" spans="3:39" ht="14.25" x14ac:dyDescent="0.15">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row>
    <row r="59" spans="3:39" ht="14.25" x14ac:dyDescent="0.15">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row>
    <row r="60" spans="3:39" ht="14.25" x14ac:dyDescent="0.15">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row>
    <row r="61" spans="3:39" ht="14.25" x14ac:dyDescent="0.15">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row>
    <row r="62" spans="3:39" ht="14.25" x14ac:dyDescent="0.1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row>
    <row r="63" spans="3:39" ht="14.25" x14ac:dyDescent="0.15">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row>
    <row r="64" spans="3:39" ht="14.25" x14ac:dyDescent="0.15">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row>
    <row r="65" spans="3:39" ht="14.25" x14ac:dyDescent="0.15">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row>
    <row r="66" spans="3:39" ht="14.25" x14ac:dyDescent="0.15">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row>
    <row r="67" spans="3:39" ht="14.25" x14ac:dyDescent="0.15">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row>
    <row r="68" spans="3:39" ht="14.25" x14ac:dyDescent="0.15">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row>
    <row r="69" spans="3:39" ht="14.25" x14ac:dyDescent="0.15">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row>
    <row r="70" spans="3:39" ht="14.25" x14ac:dyDescent="0.15">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row>
    <row r="71" spans="3:39" ht="14.25" x14ac:dyDescent="0.15">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row>
    <row r="72" spans="3:39" ht="14.25" x14ac:dyDescent="0.15">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row>
    <row r="73" spans="3:39" ht="14.25" x14ac:dyDescent="0.15">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row>
    <row r="74" spans="3:39" ht="14.25" x14ac:dyDescent="0.15">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row>
    <row r="75" spans="3:39" ht="14.25" x14ac:dyDescent="0.15">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row>
    <row r="76" spans="3:39" ht="14.25" x14ac:dyDescent="0.15">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row>
    <row r="77" spans="3:39" ht="14.25" x14ac:dyDescent="0.15">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row>
    <row r="78" spans="3:39" ht="14.25" x14ac:dyDescent="0.15">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row>
    <row r="79" spans="3:39" ht="14.25" x14ac:dyDescent="0.15">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row>
    <row r="80" spans="3:39" ht="14.25" x14ac:dyDescent="0.15">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row>
    <row r="81" spans="3:39" ht="14.25" x14ac:dyDescent="0.15">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row>
    <row r="82" spans="3:39" ht="14.25" x14ac:dyDescent="0.15">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row>
    <row r="83" spans="3:39" ht="14.25" x14ac:dyDescent="0.15">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row>
    <row r="84" spans="3:39" ht="14.25" x14ac:dyDescent="0.15">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row>
    <row r="85" spans="3:39" ht="14.25" x14ac:dyDescent="0.15">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row>
    <row r="86" spans="3:39" ht="14.25" x14ac:dyDescent="0.15">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row>
    <row r="87" spans="3:39" ht="14.25" x14ac:dyDescent="0.15">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row>
    <row r="88" spans="3:39" ht="14.25" x14ac:dyDescent="0.15">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row>
    <row r="89" spans="3:39" ht="14.25" x14ac:dyDescent="0.15">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row>
    <row r="90" spans="3:39" ht="14.25" x14ac:dyDescent="0.15">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row>
    <row r="91" spans="3:39" ht="14.25" x14ac:dyDescent="0.15">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row>
    <row r="92" spans="3:39" ht="14.25" x14ac:dyDescent="0.15">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row>
    <row r="93" spans="3:39" ht="14.25" x14ac:dyDescent="0.15">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row>
    <row r="94" spans="3:39" ht="14.25" x14ac:dyDescent="0.15">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row>
    <row r="95" spans="3:39" ht="14.25" x14ac:dyDescent="0.15">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row>
    <row r="96" spans="3:39" ht="14.25" x14ac:dyDescent="0.15">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row>
    <row r="97" spans="3:39" ht="14.25" x14ac:dyDescent="0.15">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row>
    <row r="98" spans="3:39" ht="14.25" x14ac:dyDescent="0.15">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row>
    <row r="99" spans="3:39" ht="14.25" x14ac:dyDescent="0.15">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row>
    <row r="100" spans="3:39" ht="14.25" x14ac:dyDescent="0.15">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row>
    <row r="101" spans="3:39" ht="14.25" x14ac:dyDescent="0.15">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row>
    <row r="102" spans="3:39" ht="14.25" x14ac:dyDescent="0.15">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row>
    <row r="103" spans="3:39" ht="14.25" x14ac:dyDescent="0.15">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row>
    <row r="104" spans="3:39" ht="14.25" x14ac:dyDescent="0.15">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row>
    <row r="105" spans="3:39" ht="14.25" x14ac:dyDescent="0.15">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row>
  </sheetData>
  <sheetProtection formatCells="0" formatColumns="0" formatRows="0" insertColumns="0" insertRows="0" insertHyperlinks="0" deleteColumns="0" deleteRows="0" sort="0" pivotTables="0"/>
  <phoneticPr fontId="9"/>
  <printOptions horizontalCentered="1"/>
  <pageMargins left="0.23622047244094491" right="0.23622047244094491" top="0.74803149606299213" bottom="0.74803149606299213" header="0.31496062992125984" footer="0.31496062992125984"/>
  <pageSetup paperSize="8" scale="3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N105"/>
  <sheetViews>
    <sheetView showZeros="0" zoomScale="50" zoomScaleNormal="50" workbookViewId="0">
      <pane xSplit="2" ySplit="7" topLeftCell="C8" activePane="bottomRight" state="frozen"/>
      <selection activeCell="B6" sqref="B6"/>
      <selection pane="topRight" activeCell="B6" sqref="B6"/>
      <selection pane="bottomLeft" activeCell="B6" sqref="B6"/>
      <selection pane="bottomRight"/>
    </sheetView>
  </sheetViews>
  <sheetFormatPr defaultColWidth="8.6640625" defaultRowHeight="10.5" x14ac:dyDescent="0.15"/>
  <cols>
    <col min="1" max="2" width="20.83203125" style="3" customWidth="1"/>
    <col min="3" max="15" width="20.83203125" customWidth="1"/>
    <col min="16" max="16" width="26.33203125" bestFit="1" customWidth="1"/>
    <col min="17" max="39" width="20.83203125" customWidth="1"/>
    <col min="40" max="40" width="12.33203125" bestFit="1" customWidth="1"/>
  </cols>
  <sheetData>
    <row r="1" spans="1:40" ht="24" customHeight="1" x14ac:dyDescent="0.15"/>
    <row r="2" spans="1:40" ht="39" customHeight="1" x14ac:dyDescent="0.35">
      <c r="C2" s="53"/>
      <c r="D2" s="9"/>
      <c r="E2" s="12"/>
      <c r="F2" s="12"/>
      <c r="G2" s="54"/>
      <c r="H2" s="9"/>
      <c r="I2" s="9"/>
      <c r="J2" s="9"/>
      <c r="K2" s="9"/>
      <c r="L2" s="9"/>
      <c r="M2" s="10"/>
      <c r="N2" s="9"/>
      <c r="O2" s="21" t="s">
        <v>125</v>
      </c>
      <c r="P2" s="9"/>
      <c r="Q2" s="12"/>
      <c r="R2" s="12"/>
      <c r="S2" s="9"/>
      <c r="T2" s="9"/>
      <c r="U2" s="9"/>
      <c r="V2" s="9"/>
      <c r="W2" s="54"/>
      <c r="X2" s="9"/>
      <c r="Y2" s="9"/>
      <c r="Z2" s="9"/>
      <c r="AA2" s="9"/>
      <c r="AB2" s="9"/>
      <c r="AC2" s="9"/>
      <c r="AD2" s="9"/>
      <c r="AE2" s="9"/>
      <c r="AF2" s="12"/>
      <c r="AG2" s="9"/>
      <c r="AH2" s="11"/>
      <c r="AI2" s="9"/>
      <c r="AJ2" s="11"/>
      <c r="AL2" s="11" t="s">
        <v>12</v>
      </c>
      <c r="AM2" s="9"/>
    </row>
    <row r="3" spans="1:40" ht="19.5" customHeight="1" x14ac:dyDescent="0.2">
      <c r="A3" s="4"/>
      <c r="B3" s="4"/>
      <c r="AH3" s="15"/>
      <c r="AJ3" s="15"/>
      <c r="AL3" s="15" t="s">
        <v>73</v>
      </c>
    </row>
    <row r="4" spans="1:40" ht="13.5" customHeight="1" x14ac:dyDescent="0.2">
      <c r="A4" s="4"/>
      <c r="B4" s="4"/>
    </row>
    <row r="5" spans="1:40" ht="21.75" thickBot="1" x14ac:dyDescent="0.25">
      <c r="A5" s="4"/>
      <c r="B5" s="4"/>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row>
    <row r="6" spans="1:40" s="2" customFormat="1" ht="60" customHeight="1" thickBot="1" x14ac:dyDescent="0.25">
      <c r="A6" s="1"/>
      <c r="B6" s="22" t="s">
        <v>126</v>
      </c>
      <c r="C6" s="23" t="s">
        <v>81</v>
      </c>
      <c r="D6" s="24" t="s">
        <v>127</v>
      </c>
      <c r="E6" s="24" t="s">
        <v>128</v>
      </c>
      <c r="F6" s="24" t="s">
        <v>129</v>
      </c>
      <c r="G6" s="25" t="s">
        <v>130</v>
      </c>
      <c r="H6" s="25" t="s">
        <v>131</v>
      </c>
      <c r="I6" s="25" t="s">
        <v>132</v>
      </c>
      <c r="J6" s="25" t="s">
        <v>133</v>
      </c>
      <c r="K6" s="24" t="s">
        <v>134</v>
      </c>
      <c r="L6" s="24" t="s">
        <v>90</v>
      </c>
      <c r="M6" s="24" t="s">
        <v>29</v>
      </c>
      <c r="N6" s="24" t="s">
        <v>135</v>
      </c>
      <c r="O6" s="24" t="s">
        <v>136</v>
      </c>
      <c r="P6" s="24" t="s">
        <v>137</v>
      </c>
      <c r="Q6" s="24" t="s">
        <v>138</v>
      </c>
      <c r="R6" s="24" t="s">
        <v>139</v>
      </c>
      <c r="S6" s="24" t="s">
        <v>140</v>
      </c>
      <c r="T6" s="24" t="s">
        <v>141</v>
      </c>
      <c r="U6" s="24" t="s">
        <v>142</v>
      </c>
      <c r="V6" s="24" t="s">
        <v>143</v>
      </c>
      <c r="W6" s="24" t="s">
        <v>144</v>
      </c>
      <c r="X6" s="24" t="s">
        <v>145</v>
      </c>
      <c r="Y6" s="24" t="s">
        <v>146</v>
      </c>
      <c r="Z6" s="24" t="s">
        <v>147</v>
      </c>
      <c r="AA6" s="24" t="s">
        <v>148</v>
      </c>
      <c r="AB6" s="24" t="s">
        <v>149</v>
      </c>
      <c r="AC6" s="24" t="s">
        <v>150</v>
      </c>
      <c r="AD6" s="24" t="s">
        <v>151</v>
      </c>
      <c r="AE6" s="24" t="s">
        <v>152</v>
      </c>
      <c r="AF6" s="24" t="s">
        <v>153</v>
      </c>
      <c r="AG6" s="24" t="s">
        <v>154</v>
      </c>
      <c r="AH6" s="24" t="s">
        <v>155</v>
      </c>
      <c r="AI6" s="24" t="s">
        <v>156</v>
      </c>
      <c r="AJ6" s="24" t="s">
        <v>157</v>
      </c>
      <c r="AK6" s="24" t="s">
        <v>158</v>
      </c>
      <c r="AL6" s="26" t="s">
        <v>159</v>
      </c>
      <c r="AM6" s="27" t="s">
        <v>116</v>
      </c>
    </row>
    <row r="7" spans="1:40" s="5" customFormat="1" ht="53.25" customHeight="1" thickTop="1" x14ac:dyDescent="0.15">
      <c r="A7" s="17" t="s">
        <v>117</v>
      </c>
      <c r="B7" s="52">
        <v>17960</v>
      </c>
      <c r="C7" s="29">
        <v>36</v>
      </c>
      <c r="D7" s="30" t="s">
        <v>74</v>
      </c>
      <c r="E7" s="30">
        <v>10</v>
      </c>
      <c r="F7" s="30" t="s">
        <v>74</v>
      </c>
      <c r="G7" s="30">
        <v>6</v>
      </c>
      <c r="H7" s="30">
        <v>13</v>
      </c>
      <c r="I7" s="30">
        <v>2</v>
      </c>
      <c r="J7" s="30">
        <v>1</v>
      </c>
      <c r="K7" s="30">
        <v>124</v>
      </c>
      <c r="L7" s="30" t="s">
        <v>74</v>
      </c>
      <c r="M7" s="30">
        <v>12</v>
      </c>
      <c r="N7" s="30">
        <v>5</v>
      </c>
      <c r="O7" s="30">
        <v>124</v>
      </c>
      <c r="P7" s="30">
        <v>1179</v>
      </c>
      <c r="Q7" s="30">
        <v>37</v>
      </c>
      <c r="R7" s="30">
        <v>29</v>
      </c>
      <c r="S7" s="30">
        <v>8</v>
      </c>
      <c r="T7" s="30">
        <v>159</v>
      </c>
      <c r="U7" s="30">
        <v>467</v>
      </c>
      <c r="V7" s="30" t="s">
        <v>74</v>
      </c>
      <c r="W7" s="30">
        <v>8</v>
      </c>
      <c r="X7" s="30">
        <v>375</v>
      </c>
      <c r="Y7" s="30">
        <v>26</v>
      </c>
      <c r="Z7" s="30">
        <v>3115</v>
      </c>
      <c r="AA7" s="30">
        <v>9</v>
      </c>
      <c r="AB7" s="30">
        <v>852</v>
      </c>
      <c r="AC7" s="30">
        <v>4</v>
      </c>
      <c r="AD7" s="30">
        <v>429</v>
      </c>
      <c r="AE7" s="30" t="s">
        <v>74</v>
      </c>
      <c r="AF7" s="30">
        <v>867</v>
      </c>
      <c r="AG7" s="30">
        <v>1044</v>
      </c>
      <c r="AH7" s="30">
        <v>5722</v>
      </c>
      <c r="AI7" s="30">
        <v>834</v>
      </c>
      <c r="AJ7" s="30">
        <v>330</v>
      </c>
      <c r="AK7" s="30">
        <v>1442</v>
      </c>
      <c r="AL7" s="31">
        <v>681</v>
      </c>
      <c r="AM7" s="32">
        <v>10</v>
      </c>
    </row>
    <row r="8" spans="1:40" s="8" customFormat="1" ht="53.25" customHeight="1" x14ac:dyDescent="0.15">
      <c r="A8" s="18" t="s">
        <v>0</v>
      </c>
      <c r="B8" s="33">
        <v>6864</v>
      </c>
      <c r="C8" s="34">
        <v>25</v>
      </c>
      <c r="D8" s="35">
        <v>0</v>
      </c>
      <c r="E8" s="35">
        <v>4</v>
      </c>
      <c r="F8" s="35">
        <v>0</v>
      </c>
      <c r="G8" s="35">
        <v>6</v>
      </c>
      <c r="H8" s="35">
        <v>9</v>
      </c>
      <c r="I8" s="35">
        <v>2</v>
      </c>
      <c r="J8" s="35">
        <v>1</v>
      </c>
      <c r="K8" s="35">
        <v>53</v>
      </c>
      <c r="L8" s="35">
        <v>0</v>
      </c>
      <c r="M8" s="35">
        <v>2</v>
      </c>
      <c r="N8" s="35">
        <v>3</v>
      </c>
      <c r="O8" s="35">
        <v>41</v>
      </c>
      <c r="P8" s="35">
        <v>492</v>
      </c>
      <c r="Q8" s="35">
        <v>13</v>
      </c>
      <c r="R8" s="35">
        <v>13</v>
      </c>
      <c r="S8" s="35">
        <v>5</v>
      </c>
      <c r="T8" s="35">
        <v>76</v>
      </c>
      <c r="U8" s="35">
        <v>157</v>
      </c>
      <c r="V8" s="35">
        <v>0</v>
      </c>
      <c r="W8" s="35">
        <v>8</v>
      </c>
      <c r="X8" s="35">
        <v>124</v>
      </c>
      <c r="Y8" s="35">
        <v>22</v>
      </c>
      <c r="Z8" s="35">
        <v>1032</v>
      </c>
      <c r="AA8" s="35">
        <v>3</v>
      </c>
      <c r="AB8" s="35">
        <v>285</v>
      </c>
      <c r="AC8" s="35">
        <v>4</v>
      </c>
      <c r="AD8" s="35">
        <v>295</v>
      </c>
      <c r="AE8" s="35">
        <v>0</v>
      </c>
      <c r="AF8" s="35">
        <v>389</v>
      </c>
      <c r="AG8" s="35">
        <v>388</v>
      </c>
      <c r="AH8" s="35">
        <v>2177</v>
      </c>
      <c r="AI8" s="35">
        <v>319</v>
      </c>
      <c r="AJ8" s="35">
        <v>121</v>
      </c>
      <c r="AK8" s="35">
        <v>353</v>
      </c>
      <c r="AL8" s="36">
        <v>439</v>
      </c>
      <c r="AM8" s="37">
        <v>3</v>
      </c>
      <c r="AN8" s="13"/>
    </row>
    <row r="9" spans="1:40" s="8" customFormat="1" ht="53.25" customHeight="1" x14ac:dyDescent="0.15">
      <c r="A9" s="19" t="s">
        <v>1</v>
      </c>
      <c r="B9" s="38">
        <v>3421</v>
      </c>
      <c r="C9" s="39"/>
      <c r="D9" s="40"/>
      <c r="E9" s="41"/>
      <c r="F9" s="41"/>
      <c r="G9" s="40"/>
      <c r="H9" s="41">
        <v>1</v>
      </c>
      <c r="I9" s="41"/>
      <c r="J9" s="40"/>
      <c r="K9" s="40">
        <v>11</v>
      </c>
      <c r="L9" s="40"/>
      <c r="M9" s="40">
        <v>3</v>
      </c>
      <c r="N9" s="40"/>
      <c r="O9" s="40">
        <v>23</v>
      </c>
      <c r="P9" s="40">
        <v>143</v>
      </c>
      <c r="Q9" s="40">
        <v>3</v>
      </c>
      <c r="R9" s="40">
        <v>6</v>
      </c>
      <c r="S9" s="40">
        <v>2</v>
      </c>
      <c r="T9" s="40">
        <v>31</v>
      </c>
      <c r="U9" s="40">
        <v>79</v>
      </c>
      <c r="V9" s="40"/>
      <c r="W9" s="40"/>
      <c r="X9" s="40">
        <v>65</v>
      </c>
      <c r="Y9" s="40"/>
      <c r="Z9" s="40">
        <v>453</v>
      </c>
      <c r="AA9" s="40"/>
      <c r="AB9" s="40">
        <v>159</v>
      </c>
      <c r="AC9" s="40"/>
      <c r="AD9" s="40">
        <v>22</v>
      </c>
      <c r="AE9" s="40"/>
      <c r="AF9" s="41">
        <v>85</v>
      </c>
      <c r="AG9" s="41">
        <v>179</v>
      </c>
      <c r="AH9" s="41">
        <v>1300</v>
      </c>
      <c r="AI9" s="41">
        <v>193</v>
      </c>
      <c r="AJ9" s="41">
        <v>68</v>
      </c>
      <c r="AK9" s="41">
        <v>526</v>
      </c>
      <c r="AL9" s="42">
        <v>68</v>
      </c>
      <c r="AM9" s="43">
        <v>1</v>
      </c>
    </row>
    <row r="10" spans="1:40" s="8" customFormat="1" ht="53.25" customHeight="1" x14ac:dyDescent="0.15">
      <c r="A10" s="19" t="s">
        <v>2</v>
      </c>
      <c r="B10" s="38">
        <v>471</v>
      </c>
      <c r="C10" s="44"/>
      <c r="D10" s="40"/>
      <c r="E10" s="40"/>
      <c r="F10" s="40"/>
      <c r="G10" s="40"/>
      <c r="H10" s="40"/>
      <c r="I10" s="40"/>
      <c r="J10" s="40"/>
      <c r="K10" s="40">
        <v>5</v>
      </c>
      <c r="L10" s="40"/>
      <c r="M10" s="40">
        <v>1</v>
      </c>
      <c r="N10" s="40"/>
      <c r="O10" s="40">
        <v>6</v>
      </c>
      <c r="P10" s="40">
        <v>41</v>
      </c>
      <c r="Q10" s="40">
        <v>12</v>
      </c>
      <c r="R10" s="40">
        <v>2</v>
      </c>
      <c r="S10" s="40"/>
      <c r="T10" s="40">
        <v>3</v>
      </c>
      <c r="U10" s="40">
        <v>13</v>
      </c>
      <c r="V10" s="40"/>
      <c r="W10" s="40"/>
      <c r="X10" s="40">
        <v>8</v>
      </c>
      <c r="Y10" s="40"/>
      <c r="Z10" s="40">
        <v>118</v>
      </c>
      <c r="AA10" s="40"/>
      <c r="AB10" s="40">
        <v>30</v>
      </c>
      <c r="AC10" s="40"/>
      <c r="AD10" s="40"/>
      <c r="AE10" s="40"/>
      <c r="AF10" s="40">
        <v>35</v>
      </c>
      <c r="AG10" s="40">
        <v>25</v>
      </c>
      <c r="AH10" s="40">
        <v>115</v>
      </c>
      <c r="AI10" s="40">
        <v>24</v>
      </c>
      <c r="AJ10" s="40">
        <v>4</v>
      </c>
      <c r="AK10" s="40">
        <v>14</v>
      </c>
      <c r="AL10" s="42">
        <v>15</v>
      </c>
      <c r="AM10" s="43"/>
    </row>
    <row r="11" spans="1:40" s="8" customFormat="1" ht="53.25" customHeight="1" x14ac:dyDescent="0.15">
      <c r="A11" s="19" t="s">
        <v>3</v>
      </c>
      <c r="B11" s="38">
        <v>446</v>
      </c>
      <c r="C11" s="44"/>
      <c r="D11" s="40"/>
      <c r="E11" s="40"/>
      <c r="F11" s="40"/>
      <c r="G11" s="40"/>
      <c r="H11" s="40"/>
      <c r="I11" s="40"/>
      <c r="J11" s="40"/>
      <c r="K11" s="40">
        <v>1</v>
      </c>
      <c r="L11" s="40"/>
      <c r="M11" s="40"/>
      <c r="N11" s="40"/>
      <c r="O11" s="40">
        <v>8</v>
      </c>
      <c r="P11" s="40">
        <v>31</v>
      </c>
      <c r="Q11" s="40"/>
      <c r="R11" s="40"/>
      <c r="S11" s="40"/>
      <c r="T11" s="40">
        <v>3</v>
      </c>
      <c r="U11" s="40">
        <v>9</v>
      </c>
      <c r="V11" s="40"/>
      <c r="W11" s="40"/>
      <c r="X11" s="40">
        <v>21</v>
      </c>
      <c r="Y11" s="40"/>
      <c r="Z11" s="40">
        <v>82</v>
      </c>
      <c r="AA11" s="40"/>
      <c r="AB11" s="40">
        <v>50</v>
      </c>
      <c r="AC11" s="40"/>
      <c r="AD11" s="40">
        <v>1</v>
      </c>
      <c r="AE11" s="40"/>
      <c r="AF11" s="40">
        <v>11</v>
      </c>
      <c r="AG11" s="40">
        <v>58</v>
      </c>
      <c r="AH11" s="40">
        <v>125</v>
      </c>
      <c r="AI11" s="40">
        <v>23</v>
      </c>
      <c r="AJ11" s="40">
        <v>1</v>
      </c>
      <c r="AK11" s="40">
        <v>15</v>
      </c>
      <c r="AL11" s="42">
        <v>7</v>
      </c>
      <c r="AM11" s="43"/>
    </row>
    <row r="12" spans="1:40" s="8" customFormat="1" ht="53.25" customHeight="1" x14ac:dyDescent="0.15">
      <c r="A12" s="19" t="s">
        <v>4</v>
      </c>
      <c r="B12" s="38">
        <v>449</v>
      </c>
      <c r="C12" s="44"/>
      <c r="D12" s="40"/>
      <c r="E12" s="40"/>
      <c r="F12" s="40"/>
      <c r="G12" s="40"/>
      <c r="H12" s="40"/>
      <c r="I12" s="40"/>
      <c r="J12" s="40"/>
      <c r="K12" s="40">
        <v>1</v>
      </c>
      <c r="L12" s="40"/>
      <c r="M12" s="40"/>
      <c r="N12" s="40"/>
      <c r="O12" s="40">
        <v>4</v>
      </c>
      <c r="P12" s="40">
        <v>31</v>
      </c>
      <c r="Q12" s="40">
        <v>2</v>
      </c>
      <c r="R12" s="40"/>
      <c r="S12" s="40"/>
      <c r="T12" s="40">
        <v>2</v>
      </c>
      <c r="U12" s="40">
        <v>34</v>
      </c>
      <c r="V12" s="40"/>
      <c r="W12" s="40"/>
      <c r="X12" s="40">
        <v>15</v>
      </c>
      <c r="Y12" s="40"/>
      <c r="Z12" s="40">
        <v>97</v>
      </c>
      <c r="AA12" s="40"/>
      <c r="AB12" s="40">
        <v>50</v>
      </c>
      <c r="AC12" s="40"/>
      <c r="AD12" s="40">
        <v>5</v>
      </c>
      <c r="AE12" s="40"/>
      <c r="AF12" s="40">
        <v>16</v>
      </c>
      <c r="AG12" s="40">
        <v>36</v>
      </c>
      <c r="AH12" s="40">
        <v>90</v>
      </c>
      <c r="AI12" s="40">
        <v>22</v>
      </c>
      <c r="AJ12" s="40">
        <v>5</v>
      </c>
      <c r="AK12" s="40">
        <v>18</v>
      </c>
      <c r="AL12" s="42">
        <v>21</v>
      </c>
      <c r="AM12" s="43"/>
    </row>
    <row r="13" spans="1:40" s="8" customFormat="1" ht="53.25" customHeight="1" x14ac:dyDescent="0.15">
      <c r="A13" s="19" t="s">
        <v>5</v>
      </c>
      <c r="B13" s="38">
        <v>442</v>
      </c>
      <c r="C13" s="44"/>
      <c r="D13" s="40"/>
      <c r="E13" s="40"/>
      <c r="F13" s="40"/>
      <c r="G13" s="40"/>
      <c r="H13" s="40">
        <v>2</v>
      </c>
      <c r="I13" s="40"/>
      <c r="J13" s="40"/>
      <c r="K13" s="40"/>
      <c r="L13" s="40"/>
      <c r="M13" s="40">
        <v>1</v>
      </c>
      <c r="N13" s="40"/>
      <c r="O13" s="40">
        <v>8</v>
      </c>
      <c r="P13" s="40">
        <v>93</v>
      </c>
      <c r="Q13" s="40"/>
      <c r="R13" s="40"/>
      <c r="S13" s="40"/>
      <c r="T13" s="40">
        <v>7</v>
      </c>
      <c r="U13" s="40">
        <v>10</v>
      </c>
      <c r="V13" s="40"/>
      <c r="W13" s="40"/>
      <c r="X13" s="40">
        <v>10</v>
      </c>
      <c r="Y13" s="40"/>
      <c r="Z13" s="40">
        <v>74</v>
      </c>
      <c r="AA13" s="40"/>
      <c r="AB13" s="40">
        <v>6</v>
      </c>
      <c r="AC13" s="40"/>
      <c r="AD13" s="40"/>
      <c r="AE13" s="40"/>
      <c r="AF13" s="40">
        <v>21</v>
      </c>
      <c r="AG13" s="40">
        <v>33</v>
      </c>
      <c r="AH13" s="40">
        <v>113</v>
      </c>
      <c r="AI13" s="40">
        <v>18</v>
      </c>
      <c r="AJ13" s="40">
        <v>6</v>
      </c>
      <c r="AK13" s="40">
        <v>27</v>
      </c>
      <c r="AL13" s="42">
        <v>13</v>
      </c>
      <c r="AM13" s="43"/>
    </row>
    <row r="14" spans="1:40" s="8" customFormat="1" ht="53.25" customHeight="1" x14ac:dyDescent="0.15">
      <c r="A14" s="19" t="s">
        <v>118</v>
      </c>
      <c r="B14" s="38">
        <v>664</v>
      </c>
      <c r="C14" s="44"/>
      <c r="D14" s="40"/>
      <c r="E14" s="40">
        <v>2</v>
      </c>
      <c r="F14" s="40"/>
      <c r="G14" s="40"/>
      <c r="H14" s="40"/>
      <c r="I14" s="40"/>
      <c r="J14" s="40"/>
      <c r="K14" s="40">
        <v>1</v>
      </c>
      <c r="L14" s="40"/>
      <c r="M14" s="40"/>
      <c r="N14" s="40"/>
      <c r="O14" s="40">
        <v>9</v>
      </c>
      <c r="P14" s="40">
        <v>37</v>
      </c>
      <c r="Q14" s="40">
        <v>2</v>
      </c>
      <c r="R14" s="40"/>
      <c r="S14" s="40"/>
      <c r="T14" s="40">
        <v>11</v>
      </c>
      <c r="U14" s="40">
        <v>16</v>
      </c>
      <c r="V14" s="40"/>
      <c r="W14" s="40"/>
      <c r="X14" s="40">
        <v>19</v>
      </c>
      <c r="Y14" s="40"/>
      <c r="Z14" s="40">
        <v>181</v>
      </c>
      <c r="AA14" s="40"/>
      <c r="AB14" s="40">
        <v>33</v>
      </c>
      <c r="AC14" s="40"/>
      <c r="AD14" s="40">
        <v>5</v>
      </c>
      <c r="AE14" s="40"/>
      <c r="AF14" s="40">
        <v>32</v>
      </c>
      <c r="AG14" s="40">
        <v>35</v>
      </c>
      <c r="AH14" s="40">
        <v>222</v>
      </c>
      <c r="AI14" s="40">
        <v>33</v>
      </c>
      <c r="AJ14" s="40">
        <v>6</v>
      </c>
      <c r="AK14" s="40">
        <v>15</v>
      </c>
      <c r="AL14" s="42">
        <v>4</v>
      </c>
      <c r="AM14" s="43">
        <v>1</v>
      </c>
    </row>
    <row r="15" spans="1:40" s="8" customFormat="1" ht="53.25" customHeight="1" x14ac:dyDescent="0.15">
      <c r="A15" s="19" t="s">
        <v>6</v>
      </c>
      <c r="B15" s="38">
        <v>485</v>
      </c>
      <c r="C15" s="44"/>
      <c r="D15" s="40"/>
      <c r="E15" s="40"/>
      <c r="F15" s="40"/>
      <c r="G15" s="40"/>
      <c r="H15" s="40"/>
      <c r="I15" s="40"/>
      <c r="J15" s="40"/>
      <c r="K15" s="40">
        <v>1</v>
      </c>
      <c r="L15" s="40"/>
      <c r="M15" s="40">
        <v>3</v>
      </c>
      <c r="N15" s="40"/>
      <c r="O15" s="40">
        <v>2</v>
      </c>
      <c r="P15" s="40">
        <v>16</v>
      </c>
      <c r="Q15" s="40"/>
      <c r="R15" s="40">
        <v>3</v>
      </c>
      <c r="S15" s="40"/>
      <c r="T15" s="40"/>
      <c r="U15" s="40">
        <v>28</v>
      </c>
      <c r="V15" s="40"/>
      <c r="W15" s="40"/>
      <c r="X15" s="40">
        <v>15</v>
      </c>
      <c r="Y15" s="40"/>
      <c r="Z15" s="40">
        <v>156</v>
      </c>
      <c r="AA15" s="40"/>
      <c r="AB15" s="40">
        <v>57</v>
      </c>
      <c r="AC15" s="40"/>
      <c r="AD15" s="40">
        <v>2</v>
      </c>
      <c r="AE15" s="40"/>
      <c r="AF15" s="40">
        <v>4</v>
      </c>
      <c r="AG15" s="40">
        <v>49</v>
      </c>
      <c r="AH15" s="40">
        <v>109</v>
      </c>
      <c r="AI15" s="40">
        <v>16</v>
      </c>
      <c r="AJ15" s="40">
        <v>1</v>
      </c>
      <c r="AK15" s="40">
        <v>17</v>
      </c>
      <c r="AL15" s="42">
        <v>6</v>
      </c>
      <c r="AM15" s="43"/>
    </row>
    <row r="16" spans="1:40" s="8" customFormat="1" ht="53.25" customHeight="1" x14ac:dyDescent="0.15">
      <c r="A16" s="19" t="s">
        <v>160</v>
      </c>
      <c r="B16" s="38">
        <v>843</v>
      </c>
      <c r="C16" s="44"/>
      <c r="D16" s="40"/>
      <c r="E16" s="40"/>
      <c r="F16" s="40"/>
      <c r="G16" s="40"/>
      <c r="H16" s="40">
        <v>1</v>
      </c>
      <c r="I16" s="40"/>
      <c r="J16" s="40"/>
      <c r="K16" s="40">
        <v>1</v>
      </c>
      <c r="L16" s="40"/>
      <c r="M16" s="40"/>
      <c r="N16" s="40"/>
      <c r="O16" s="40">
        <v>8</v>
      </c>
      <c r="P16" s="40">
        <v>26</v>
      </c>
      <c r="Q16" s="40">
        <v>2</v>
      </c>
      <c r="R16" s="40"/>
      <c r="S16" s="40"/>
      <c r="T16" s="40"/>
      <c r="U16" s="40">
        <v>19</v>
      </c>
      <c r="V16" s="40"/>
      <c r="W16" s="40"/>
      <c r="X16" s="40">
        <v>26</v>
      </c>
      <c r="Y16" s="40"/>
      <c r="Z16" s="40">
        <v>289</v>
      </c>
      <c r="AA16" s="40"/>
      <c r="AB16" s="40">
        <v>84</v>
      </c>
      <c r="AC16" s="40"/>
      <c r="AD16" s="40"/>
      <c r="AE16" s="40"/>
      <c r="AF16" s="40">
        <v>5</v>
      </c>
      <c r="AG16" s="40">
        <v>36</v>
      </c>
      <c r="AH16" s="40">
        <v>254</v>
      </c>
      <c r="AI16" s="40">
        <v>45</v>
      </c>
      <c r="AJ16" s="40">
        <v>4</v>
      </c>
      <c r="AK16" s="40">
        <v>38</v>
      </c>
      <c r="AL16" s="42">
        <v>4</v>
      </c>
      <c r="AM16" s="43">
        <v>1</v>
      </c>
    </row>
    <row r="17" spans="1:39" s="8" customFormat="1" ht="53.25" customHeight="1" x14ac:dyDescent="0.15">
      <c r="A17" s="19" t="s">
        <v>161</v>
      </c>
      <c r="B17" s="38">
        <v>2734</v>
      </c>
      <c r="C17" s="44">
        <v>11</v>
      </c>
      <c r="D17" s="40"/>
      <c r="E17" s="40">
        <v>2</v>
      </c>
      <c r="F17" s="40"/>
      <c r="G17" s="40"/>
      <c r="H17" s="40"/>
      <c r="I17" s="40"/>
      <c r="J17" s="40"/>
      <c r="K17" s="40">
        <v>48</v>
      </c>
      <c r="L17" s="40"/>
      <c r="M17" s="40">
        <v>2</v>
      </c>
      <c r="N17" s="40">
        <v>2</v>
      </c>
      <c r="O17" s="40">
        <v>7</v>
      </c>
      <c r="P17" s="40">
        <v>170</v>
      </c>
      <c r="Q17" s="40">
        <v>1</v>
      </c>
      <c r="R17" s="40">
        <v>3</v>
      </c>
      <c r="S17" s="40">
        <v>1</v>
      </c>
      <c r="T17" s="40">
        <v>20</v>
      </c>
      <c r="U17" s="40">
        <v>79</v>
      </c>
      <c r="V17" s="40"/>
      <c r="W17" s="40"/>
      <c r="X17" s="40">
        <v>46</v>
      </c>
      <c r="Y17" s="40"/>
      <c r="Z17" s="40">
        <v>415</v>
      </c>
      <c r="AA17" s="40"/>
      <c r="AB17" s="40">
        <v>48</v>
      </c>
      <c r="AC17" s="40"/>
      <c r="AD17" s="40">
        <v>98</v>
      </c>
      <c r="AE17" s="40"/>
      <c r="AF17" s="40">
        <v>233</v>
      </c>
      <c r="AG17" s="40">
        <v>130</v>
      </c>
      <c r="AH17" s="40">
        <v>890</v>
      </c>
      <c r="AI17" s="40">
        <v>78</v>
      </c>
      <c r="AJ17" s="40">
        <v>89</v>
      </c>
      <c r="AK17" s="40">
        <v>308</v>
      </c>
      <c r="AL17" s="42">
        <v>50</v>
      </c>
      <c r="AM17" s="43">
        <v>3</v>
      </c>
    </row>
    <row r="18" spans="1:39" s="8" customFormat="1" ht="53.25" customHeight="1" x14ac:dyDescent="0.15">
      <c r="A18" s="19" t="s">
        <v>7</v>
      </c>
      <c r="B18" s="38">
        <v>39</v>
      </c>
      <c r="C18" s="44"/>
      <c r="D18" s="40"/>
      <c r="E18" s="40"/>
      <c r="F18" s="40"/>
      <c r="G18" s="40"/>
      <c r="H18" s="40"/>
      <c r="I18" s="40"/>
      <c r="J18" s="40"/>
      <c r="K18" s="40"/>
      <c r="L18" s="40"/>
      <c r="M18" s="40"/>
      <c r="N18" s="40"/>
      <c r="O18" s="40"/>
      <c r="P18" s="40">
        <v>2</v>
      </c>
      <c r="Q18" s="40"/>
      <c r="R18" s="40"/>
      <c r="S18" s="40"/>
      <c r="T18" s="40"/>
      <c r="U18" s="40"/>
      <c r="V18" s="40"/>
      <c r="W18" s="40"/>
      <c r="X18" s="40">
        <v>1</v>
      </c>
      <c r="Y18" s="40"/>
      <c r="Z18" s="40">
        <v>9</v>
      </c>
      <c r="AA18" s="40"/>
      <c r="AB18" s="40">
        <v>5</v>
      </c>
      <c r="AC18" s="40"/>
      <c r="AD18" s="40"/>
      <c r="AE18" s="40"/>
      <c r="AF18" s="40">
        <v>3</v>
      </c>
      <c r="AG18" s="40">
        <v>8</v>
      </c>
      <c r="AH18" s="40">
        <v>8</v>
      </c>
      <c r="AI18" s="40">
        <v>1</v>
      </c>
      <c r="AJ18" s="40">
        <v>1</v>
      </c>
      <c r="AK18" s="40">
        <v>1</v>
      </c>
      <c r="AL18" s="42"/>
      <c r="AM18" s="43"/>
    </row>
    <row r="19" spans="1:39" s="8" customFormat="1" ht="53.25" customHeight="1" x14ac:dyDescent="0.15">
      <c r="A19" s="19" t="s">
        <v>8</v>
      </c>
      <c r="B19" s="38">
        <v>248</v>
      </c>
      <c r="C19" s="44"/>
      <c r="D19" s="40"/>
      <c r="E19" s="40">
        <v>2</v>
      </c>
      <c r="F19" s="40"/>
      <c r="G19" s="40"/>
      <c r="H19" s="40"/>
      <c r="I19" s="40"/>
      <c r="J19" s="40"/>
      <c r="K19" s="40"/>
      <c r="L19" s="40"/>
      <c r="M19" s="40"/>
      <c r="N19" s="40"/>
      <c r="O19" s="40">
        <v>1</v>
      </c>
      <c r="P19" s="40">
        <v>11</v>
      </c>
      <c r="Q19" s="40">
        <v>1</v>
      </c>
      <c r="R19" s="40"/>
      <c r="S19" s="40"/>
      <c r="T19" s="40"/>
      <c r="U19" s="40">
        <v>7</v>
      </c>
      <c r="V19" s="40"/>
      <c r="W19" s="40"/>
      <c r="X19" s="40">
        <v>11</v>
      </c>
      <c r="Y19" s="40">
        <v>4</v>
      </c>
      <c r="Z19" s="40">
        <v>59</v>
      </c>
      <c r="AA19" s="40">
        <v>5</v>
      </c>
      <c r="AB19" s="40">
        <v>11</v>
      </c>
      <c r="AC19" s="40"/>
      <c r="AD19" s="45"/>
      <c r="AE19" s="40"/>
      <c r="AF19" s="40">
        <v>1</v>
      </c>
      <c r="AG19" s="40">
        <v>18</v>
      </c>
      <c r="AH19" s="40">
        <v>77</v>
      </c>
      <c r="AI19" s="40">
        <v>8</v>
      </c>
      <c r="AJ19" s="40">
        <v>7</v>
      </c>
      <c r="AK19" s="40">
        <v>9</v>
      </c>
      <c r="AL19" s="42">
        <v>15</v>
      </c>
      <c r="AM19" s="43">
        <v>1</v>
      </c>
    </row>
    <row r="20" spans="1:39" s="8" customFormat="1" ht="53.25" customHeight="1" x14ac:dyDescent="0.15">
      <c r="A20" s="19" t="s">
        <v>9</v>
      </c>
      <c r="B20" s="38">
        <v>265</v>
      </c>
      <c r="C20" s="44"/>
      <c r="D20" s="40"/>
      <c r="E20" s="40"/>
      <c r="F20" s="40"/>
      <c r="G20" s="40"/>
      <c r="H20" s="40"/>
      <c r="I20" s="40"/>
      <c r="J20" s="40"/>
      <c r="K20" s="40">
        <v>1</v>
      </c>
      <c r="L20" s="40"/>
      <c r="M20" s="40"/>
      <c r="N20" s="40"/>
      <c r="O20" s="40">
        <v>4</v>
      </c>
      <c r="P20" s="40">
        <v>2</v>
      </c>
      <c r="Q20" s="40"/>
      <c r="R20" s="40">
        <v>1</v>
      </c>
      <c r="S20" s="40"/>
      <c r="T20" s="40">
        <v>4</v>
      </c>
      <c r="U20" s="40">
        <v>4</v>
      </c>
      <c r="V20" s="40"/>
      <c r="W20" s="40"/>
      <c r="X20" s="40">
        <v>5</v>
      </c>
      <c r="Y20" s="40"/>
      <c r="Z20" s="40">
        <v>59</v>
      </c>
      <c r="AA20" s="40"/>
      <c r="AB20" s="40">
        <v>18</v>
      </c>
      <c r="AC20" s="40"/>
      <c r="AD20" s="40">
        <v>1</v>
      </c>
      <c r="AE20" s="40"/>
      <c r="AF20" s="40">
        <v>4</v>
      </c>
      <c r="AG20" s="40">
        <v>17</v>
      </c>
      <c r="AH20" s="40">
        <v>96</v>
      </c>
      <c r="AI20" s="40">
        <v>8</v>
      </c>
      <c r="AJ20" s="40">
        <v>7</v>
      </c>
      <c r="AK20" s="40">
        <v>15</v>
      </c>
      <c r="AL20" s="42">
        <v>19</v>
      </c>
      <c r="AM20" s="43"/>
    </row>
    <row r="21" spans="1:39" s="8" customFormat="1" ht="53.25" customHeight="1" x14ac:dyDescent="0.15">
      <c r="A21" s="19" t="s">
        <v>10</v>
      </c>
      <c r="B21" s="38">
        <v>437</v>
      </c>
      <c r="C21" s="44"/>
      <c r="D21" s="40"/>
      <c r="E21" s="40"/>
      <c r="F21" s="40"/>
      <c r="G21" s="40"/>
      <c r="H21" s="40"/>
      <c r="I21" s="40"/>
      <c r="J21" s="40"/>
      <c r="K21" s="40">
        <v>1</v>
      </c>
      <c r="L21" s="40"/>
      <c r="M21" s="40"/>
      <c r="N21" s="40"/>
      <c r="O21" s="40">
        <v>3</v>
      </c>
      <c r="P21" s="40">
        <v>67</v>
      </c>
      <c r="Q21" s="40">
        <v>1</v>
      </c>
      <c r="R21" s="40">
        <v>1</v>
      </c>
      <c r="S21" s="40"/>
      <c r="T21" s="40">
        <v>2</v>
      </c>
      <c r="U21" s="40">
        <v>6</v>
      </c>
      <c r="V21" s="40"/>
      <c r="W21" s="40"/>
      <c r="X21" s="40">
        <v>5</v>
      </c>
      <c r="Y21" s="40"/>
      <c r="Z21" s="40">
        <v>70</v>
      </c>
      <c r="AA21" s="40"/>
      <c r="AB21" s="40">
        <v>6</v>
      </c>
      <c r="AC21" s="40"/>
      <c r="AD21" s="46"/>
      <c r="AE21" s="40"/>
      <c r="AF21" s="40">
        <v>12</v>
      </c>
      <c r="AG21" s="40">
        <v>21</v>
      </c>
      <c r="AH21" s="40">
        <v>112</v>
      </c>
      <c r="AI21" s="40">
        <v>34</v>
      </c>
      <c r="AJ21" s="40">
        <v>10</v>
      </c>
      <c r="AK21" s="40">
        <v>78</v>
      </c>
      <c r="AL21" s="42">
        <v>8</v>
      </c>
      <c r="AM21" s="43"/>
    </row>
    <row r="22" spans="1:39" s="8" customFormat="1" ht="53.25" customHeight="1" thickBot="1" x14ac:dyDescent="0.2">
      <c r="A22" s="20" t="s">
        <v>11</v>
      </c>
      <c r="B22" s="47">
        <v>152</v>
      </c>
      <c r="C22" s="48"/>
      <c r="D22" s="49"/>
      <c r="E22" s="49"/>
      <c r="F22" s="49"/>
      <c r="G22" s="49"/>
      <c r="H22" s="49"/>
      <c r="I22" s="49"/>
      <c r="J22" s="49"/>
      <c r="K22" s="49"/>
      <c r="L22" s="49"/>
      <c r="M22" s="49"/>
      <c r="N22" s="49"/>
      <c r="O22" s="49"/>
      <c r="P22" s="49">
        <v>17</v>
      </c>
      <c r="Q22" s="49"/>
      <c r="R22" s="49"/>
      <c r="S22" s="49"/>
      <c r="T22" s="49"/>
      <c r="U22" s="49">
        <v>6</v>
      </c>
      <c r="V22" s="49"/>
      <c r="W22" s="49"/>
      <c r="X22" s="49">
        <v>4</v>
      </c>
      <c r="Y22" s="49"/>
      <c r="Z22" s="49">
        <v>21</v>
      </c>
      <c r="AA22" s="49">
        <v>1</v>
      </c>
      <c r="AB22" s="49">
        <v>10</v>
      </c>
      <c r="AC22" s="49"/>
      <c r="AD22" s="49"/>
      <c r="AE22" s="49"/>
      <c r="AF22" s="49">
        <v>16</v>
      </c>
      <c r="AG22" s="49">
        <v>11</v>
      </c>
      <c r="AH22" s="49">
        <v>34</v>
      </c>
      <c r="AI22" s="49">
        <v>12</v>
      </c>
      <c r="AJ22" s="49"/>
      <c r="AK22" s="49">
        <v>8</v>
      </c>
      <c r="AL22" s="50">
        <v>12</v>
      </c>
      <c r="AM22" s="51"/>
    </row>
    <row r="23" spans="1:39" ht="14.25" x14ac:dyDescent="0.15">
      <c r="C23" s="6"/>
      <c r="D23" s="6"/>
      <c r="E23" s="7"/>
      <c r="F23" s="7"/>
      <c r="G23" s="6"/>
      <c r="H23" s="6"/>
      <c r="I23" s="6"/>
      <c r="J23" s="6"/>
      <c r="K23" s="6"/>
      <c r="L23" s="6"/>
      <c r="M23" s="6"/>
      <c r="N23" s="6"/>
      <c r="O23" s="6"/>
      <c r="P23" s="6"/>
      <c r="Q23" s="7"/>
      <c r="R23" s="7"/>
      <c r="S23" s="6"/>
      <c r="T23" s="6"/>
      <c r="U23" s="6"/>
      <c r="V23" s="6"/>
      <c r="W23" s="6"/>
      <c r="X23" s="6"/>
      <c r="Y23" s="6"/>
      <c r="Z23" s="6"/>
      <c r="AA23" s="6"/>
      <c r="AB23" s="6"/>
      <c r="AC23" s="6"/>
      <c r="AD23" s="6"/>
      <c r="AE23" s="6"/>
      <c r="AF23" s="7"/>
      <c r="AG23" s="6"/>
      <c r="AH23" s="6"/>
      <c r="AI23" s="6"/>
      <c r="AJ23" s="7"/>
      <c r="AK23" s="6"/>
      <c r="AL23" s="6"/>
      <c r="AM23" s="6"/>
    </row>
    <row r="24" spans="1:39" ht="19.5" customHeight="1" x14ac:dyDescent="0.2">
      <c r="C24" s="14"/>
      <c r="D24" s="6" t="s">
        <v>162</v>
      </c>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row>
    <row r="25" spans="1:39" ht="19.5" customHeight="1" x14ac:dyDescent="0.2">
      <c r="C25" s="14"/>
      <c r="D25" s="6" t="s">
        <v>163</v>
      </c>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39" ht="20.25" customHeight="1" x14ac:dyDescent="0.15">
      <c r="D26" s="6" t="s">
        <v>164</v>
      </c>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row>
    <row r="27" spans="1:39" ht="20.25" customHeight="1" x14ac:dyDescent="0.15">
      <c r="C27" s="6"/>
      <c r="D27" s="6" t="s">
        <v>165</v>
      </c>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row>
    <row r="28" spans="1:39" ht="14.25" x14ac:dyDescent="0.15">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row>
    <row r="29" spans="1:39" ht="14.25" x14ac:dyDescent="0.15">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row>
    <row r="30" spans="1:39" ht="14.25" x14ac:dyDescent="0.15">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row>
    <row r="31" spans="1:39" ht="14.25" x14ac:dyDescent="0.15">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row>
    <row r="32" spans="1:39" ht="14.25" x14ac:dyDescent="0.15">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row>
    <row r="33" spans="3:39" ht="14.25" x14ac:dyDescent="0.15">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row>
    <row r="34" spans="3:39" ht="14.25" x14ac:dyDescent="0.15">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row>
    <row r="35" spans="3:39" ht="14.25" x14ac:dyDescent="0.15">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row>
    <row r="36" spans="3:39" ht="14.25" x14ac:dyDescent="0.15">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row>
    <row r="37" spans="3:39" ht="14.25" x14ac:dyDescent="0.15">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row>
    <row r="38" spans="3:39" ht="14.25" x14ac:dyDescent="0.15">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row>
    <row r="39" spans="3:39" ht="14.25" x14ac:dyDescent="0.15">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row>
    <row r="40" spans="3:39" ht="14.25" x14ac:dyDescent="0.15">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row>
    <row r="41" spans="3:39" ht="14.25" x14ac:dyDescent="0.15">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row>
    <row r="42" spans="3:39" ht="14.25" x14ac:dyDescent="0.1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row>
    <row r="43" spans="3:39" ht="14.25" x14ac:dyDescent="0.15">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row>
    <row r="44" spans="3:39" ht="14.25" x14ac:dyDescent="0.15">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row>
    <row r="45" spans="3:39" ht="14.25" x14ac:dyDescent="0.15">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row>
    <row r="46" spans="3:39" ht="14.25" x14ac:dyDescent="0.15">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row>
    <row r="47" spans="3:39" ht="14.25" x14ac:dyDescent="0.15">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row>
    <row r="48" spans="3:39" ht="14.25" x14ac:dyDescent="0.15">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row>
    <row r="49" spans="3:39" ht="14.25" x14ac:dyDescent="0.15">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row>
    <row r="50" spans="3:39" ht="14.25" x14ac:dyDescent="0.15">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row>
    <row r="51" spans="3:39" ht="14.25" x14ac:dyDescent="0.15">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row>
    <row r="52" spans="3:39" ht="14.25" x14ac:dyDescent="0.15">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row>
    <row r="53" spans="3:39" ht="14.25" x14ac:dyDescent="0.15">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row>
    <row r="54" spans="3:39" ht="14.25" x14ac:dyDescent="0.15">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row>
    <row r="55" spans="3:39" ht="14.25" x14ac:dyDescent="0.15">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row>
    <row r="56" spans="3:39" ht="14.25" x14ac:dyDescent="0.15">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row>
    <row r="57" spans="3:39" ht="14.25" x14ac:dyDescent="0.15">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row>
    <row r="58" spans="3:39" ht="14.25" x14ac:dyDescent="0.15">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row>
    <row r="59" spans="3:39" ht="14.25" x14ac:dyDescent="0.15">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row>
    <row r="60" spans="3:39" ht="14.25" x14ac:dyDescent="0.15">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row>
    <row r="61" spans="3:39" ht="14.25" x14ac:dyDescent="0.15">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row>
    <row r="62" spans="3:39" ht="14.25" x14ac:dyDescent="0.1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row>
    <row r="63" spans="3:39" ht="14.25" x14ac:dyDescent="0.15">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row>
    <row r="64" spans="3:39" ht="14.25" x14ac:dyDescent="0.15">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row>
    <row r="65" spans="3:39" ht="14.25" x14ac:dyDescent="0.15">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row>
    <row r="66" spans="3:39" ht="14.25" x14ac:dyDescent="0.15">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row>
    <row r="67" spans="3:39" ht="14.25" x14ac:dyDescent="0.15">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row>
    <row r="68" spans="3:39" ht="14.25" x14ac:dyDescent="0.15">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row>
    <row r="69" spans="3:39" ht="14.25" x14ac:dyDescent="0.15">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row>
    <row r="70" spans="3:39" ht="14.25" x14ac:dyDescent="0.15">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row>
    <row r="71" spans="3:39" ht="14.25" x14ac:dyDescent="0.15">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row>
    <row r="72" spans="3:39" ht="14.25" x14ac:dyDescent="0.15">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row>
    <row r="73" spans="3:39" ht="14.25" x14ac:dyDescent="0.15">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row>
    <row r="74" spans="3:39" ht="14.25" x14ac:dyDescent="0.15">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row>
    <row r="75" spans="3:39" ht="14.25" x14ac:dyDescent="0.15">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row>
    <row r="76" spans="3:39" ht="14.25" x14ac:dyDescent="0.15">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row>
    <row r="77" spans="3:39" ht="14.25" x14ac:dyDescent="0.15">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row>
    <row r="78" spans="3:39" ht="14.25" x14ac:dyDescent="0.15">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row>
    <row r="79" spans="3:39" ht="14.25" x14ac:dyDescent="0.15">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row>
    <row r="80" spans="3:39" ht="14.25" x14ac:dyDescent="0.15">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row>
    <row r="81" spans="3:39" ht="14.25" x14ac:dyDescent="0.15">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row>
    <row r="82" spans="3:39" ht="14.25" x14ac:dyDescent="0.15">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row>
    <row r="83" spans="3:39" ht="14.25" x14ac:dyDescent="0.15">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row>
    <row r="84" spans="3:39" ht="14.25" x14ac:dyDescent="0.15">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row>
    <row r="85" spans="3:39" ht="14.25" x14ac:dyDescent="0.15">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row>
    <row r="86" spans="3:39" ht="14.25" x14ac:dyDescent="0.15">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row>
    <row r="87" spans="3:39" ht="14.25" x14ac:dyDescent="0.15">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row>
    <row r="88" spans="3:39" ht="14.25" x14ac:dyDescent="0.15">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row>
    <row r="89" spans="3:39" ht="14.25" x14ac:dyDescent="0.15">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row>
    <row r="90" spans="3:39" ht="14.25" x14ac:dyDescent="0.15">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row>
    <row r="91" spans="3:39" ht="14.25" x14ac:dyDescent="0.15">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row>
    <row r="92" spans="3:39" ht="14.25" x14ac:dyDescent="0.15">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row>
    <row r="93" spans="3:39" ht="14.25" x14ac:dyDescent="0.15">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row>
    <row r="94" spans="3:39" ht="14.25" x14ac:dyDescent="0.15">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row>
    <row r="95" spans="3:39" ht="14.25" x14ac:dyDescent="0.15">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row>
    <row r="96" spans="3:39" ht="14.25" x14ac:dyDescent="0.15">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row>
    <row r="97" spans="3:39" ht="14.25" x14ac:dyDescent="0.15">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row>
    <row r="98" spans="3:39" ht="14.25" x14ac:dyDescent="0.15">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row>
    <row r="99" spans="3:39" ht="14.25" x14ac:dyDescent="0.15">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row>
    <row r="100" spans="3:39" ht="14.25" x14ac:dyDescent="0.15">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row>
    <row r="101" spans="3:39" ht="14.25" x14ac:dyDescent="0.15">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row>
    <row r="102" spans="3:39" ht="14.25" x14ac:dyDescent="0.15">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row>
    <row r="103" spans="3:39" ht="14.25" x14ac:dyDescent="0.15">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row>
    <row r="104" spans="3:39" ht="14.25" x14ac:dyDescent="0.15">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row>
    <row r="105" spans="3:39" ht="14.25" x14ac:dyDescent="0.15">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row>
  </sheetData>
  <phoneticPr fontId="9"/>
  <printOptions horizontalCentered="1"/>
  <pageMargins left="0.23622047244094491" right="0.23622047244094491" top="0.74803149606299213" bottom="0.74803149606299213" header="0.31496062992125984" footer="0.31496062992125984"/>
  <pageSetup paperSize="8" scale="3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N105"/>
  <sheetViews>
    <sheetView view="pageBreakPreview" zoomScale="50" zoomScaleNormal="47" zoomScaleSheetLayoutView="50" workbookViewId="0"/>
  </sheetViews>
  <sheetFormatPr defaultColWidth="8.6640625" defaultRowHeight="10.5" x14ac:dyDescent="0.15"/>
  <cols>
    <col min="1" max="2" width="20.83203125" style="3" customWidth="1"/>
    <col min="3" max="15" width="20.83203125" customWidth="1"/>
    <col min="16" max="16" width="26.33203125" bestFit="1" customWidth="1"/>
    <col min="17" max="39" width="20.83203125" customWidth="1"/>
    <col min="40" max="40" width="12.33203125" bestFit="1" customWidth="1"/>
  </cols>
  <sheetData>
    <row r="1" spans="1:40" ht="24" customHeight="1" x14ac:dyDescent="0.15"/>
    <row r="2" spans="1:40" ht="39" customHeight="1" x14ac:dyDescent="0.35">
      <c r="C2" s="53"/>
      <c r="D2" s="9"/>
      <c r="E2" s="12"/>
      <c r="F2" s="12"/>
      <c r="G2" s="54"/>
      <c r="H2" s="9"/>
      <c r="I2" s="9"/>
      <c r="J2" s="9"/>
      <c r="K2" s="9"/>
      <c r="L2" s="9"/>
      <c r="M2" s="10"/>
      <c r="N2" s="9"/>
      <c r="O2" s="21" t="s">
        <v>16</v>
      </c>
      <c r="P2" s="9"/>
      <c r="Q2" s="12"/>
      <c r="R2" s="12"/>
      <c r="S2" s="9"/>
      <c r="T2" s="9"/>
      <c r="U2" s="9"/>
      <c r="V2" s="9"/>
      <c r="W2" s="54"/>
      <c r="X2" s="9"/>
      <c r="Y2" s="9"/>
      <c r="Z2" s="9"/>
      <c r="AA2" s="9"/>
      <c r="AB2" s="9"/>
      <c r="AC2" s="9"/>
      <c r="AD2" s="9"/>
      <c r="AE2" s="9"/>
      <c r="AF2" s="12"/>
      <c r="AG2" s="9"/>
      <c r="AH2" s="11"/>
      <c r="AI2" s="9"/>
      <c r="AJ2" s="11"/>
      <c r="AL2" s="11" t="s">
        <v>12</v>
      </c>
      <c r="AM2" s="9"/>
    </row>
    <row r="3" spans="1:40" ht="19.5" customHeight="1" x14ac:dyDescent="0.2">
      <c r="A3" s="4"/>
      <c r="B3" s="4"/>
      <c r="AH3" s="15"/>
      <c r="AJ3" s="15"/>
      <c r="AL3" s="15" t="s">
        <v>72</v>
      </c>
    </row>
    <row r="4" spans="1:40" ht="13.5" customHeight="1" x14ac:dyDescent="0.2">
      <c r="A4" s="4"/>
      <c r="B4" s="4"/>
    </row>
    <row r="5" spans="1:40" ht="21.75" thickBot="1" x14ac:dyDescent="0.25">
      <c r="A5" s="4"/>
      <c r="B5" s="4"/>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row>
    <row r="6" spans="1:40" s="2" customFormat="1" ht="60" customHeight="1" thickBot="1" x14ac:dyDescent="0.25">
      <c r="A6" s="1"/>
      <c r="B6" s="22" t="s">
        <v>18</v>
      </c>
      <c r="C6" s="23" t="s">
        <v>19</v>
      </c>
      <c r="D6" s="24" t="s">
        <v>20</v>
      </c>
      <c r="E6" s="24" t="s">
        <v>21</v>
      </c>
      <c r="F6" s="24" t="s">
        <v>22</v>
      </c>
      <c r="G6" s="25" t="s">
        <v>23</v>
      </c>
      <c r="H6" s="25" t="s">
        <v>24</v>
      </c>
      <c r="I6" s="25" t="s">
        <v>25</v>
      </c>
      <c r="J6" s="25" t="s">
        <v>26</v>
      </c>
      <c r="K6" s="24" t="s">
        <v>27</v>
      </c>
      <c r="L6" s="24" t="s">
        <v>28</v>
      </c>
      <c r="M6" s="24" t="s">
        <v>29</v>
      </c>
      <c r="N6" s="24" t="s">
        <v>30</v>
      </c>
      <c r="O6" s="24" t="s">
        <v>31</v>
      </c>
      <c r="P6" s="24" t="s">
        <v>32</v>
      </c>
      <c r="Q6" s="24" t="s">
        <v>33</v>
      </c>
      <c r="R6" s="24" t="s">
        <v>56</v>
      </c>
      <c r="S6" s="24" t="s">
        <v>34</v>
      </c>
      <c r="T6" s="24" t="s">
        <v>35</v>
      </c>
      <c r="U6" s="24" t="s">
        <v>68</v>
      </c>
      <c r="V6" s="24" t="s">
        <v>69</v>
      </c>
      <c r="W6" s="24" t="s">
        <v>36</v>
      </c>
      <c r="X6" s="24" t="s">
        <v>37</v>
      </c>
      <c r="Y6" s="24" t="s">
        <v>38</v>
      </c>
      <c r="Z6" s="24" t="s">
        <v>39</v>
      </c>
      <c r="AA6" s="24" t="s">
        <v>61</v>
      </c>
      <c r="AB6" s="24" t="s">
        <v>62</v>
      </c>
      <c r="AC6" s="24" t="s">
        <v>40</v>
      </c>
      <c r="AD6" s="24" t="s">
        <v>41</v>
      </c>
      <c r="AE6" s="24" t="s">
        <v>42</v>
      </c>
      <c r="AF6" s="24" t="s">
        <v>43</v>
      </c>
      <c r="AG6" s="24" t="s">
        <v>44</v>
      </c>
      <c r="AH6" s="24" t="s">
        <v>45</v>
      </c>
      <c r="AI6" s="24" t="s">
        <v>46</v>
      </c>
      <c r="AJ6" s="24" t="s">
        <v>47</v>
      </c>
      <c r="AK6" s="24" t="s">
        <v>48</v>
      </c>
      <c r="AL6" s="26" t="s">
        <v>49</v>
      </c>
      <c r="AM6" s="27" t="s">
        <v>50</v>
      </c>
    </row>
    <row r="7" spans="1:40" s="5" customFormat="1" ht="53.25" customHeight="1" thickTop="1" x14ac:dyDescent="0.15">
      <c r="A7" s="17" t="s">
        <v>51</v>
      </c>
      <c r="B7" s="52">
        <v>19084</v>
      </c>
      <c r="C7" s="29">
        <v>38</v>
      </c>
      <c r="D7" s="30" t="s">
        <v>74</v>
      </c>
      <c r="E7" s="30">
        <v>13</v>
      </c>
      <c r="F7" s="30" t="s">
        <v>74</v>
      </c>
      <c r="G7" s="30">
        <v>8</v>
      </c>
      <c r="H7" s="30">
        <v>14</v>
      </c>
      <c r="I7" s="30" t="s">
        <v>74</v>
      </c>
      <c r="J7" s="30">
        <v>2</v>
      </c>
      <c r="K7" s="30">
        <v>121</v>
      </c>
      <c r="L7" s="30" t="s">
        <v>74</v>
      </c>
      <c r="M7" s="30">
        <v>10</v>
      </c>
      <c r="N7" s="30">
        <v>7</v>
      </c>
      <c r="O7" s="30">
        <v>111</v>
      </c>
      <c r="P7" s="30">
        <v>1122</v>
      </c>
      <c r="Q7" s="30">
        <v>54</v>
      </c>
      <c r="R7" s="30">
        <v>16</v>
      </c>
      <c r="S7" s="30">
        <v>9</v>
      </c>
      <c r="T7" s="30">
        <v>169</v>
      </c>
      <c r="U7" s="30">
        <v>136</v>
      </c>
      <c r="V7" s="30" t="s">
        <v>74</v>
      </c>
      <c r="W7" s="30">
        <v>10</v>
      </c>
      <c r="X7" s="30">
        <v>977</v>
      </c>
      <c r="Y7" s="30">
        <v>79</v>
      </c>
      <c r="Z7" s="30">
        <v>4338</v>
      </c>
      <c r="AA7" s="30">
        <v>3</v>
      </c>
      <c r="AB7" s="30">
        <v>611</v>
      </c>
      <c r="AC7" s="30">
        <v>2</v>
      </c>
      <c r="AD7" s="30">
        <v>563</v>
      </c>
      <c r="AE7" s="30" t="s">
        <v>74</v>
      </c>
      <c r="AF7" s="30">
        <v>847</v>
      </c>
      <c r="AG7" s="30">
        <v>848</v>
      </c>
      <c r="AH7" s="30">
        <v>5501</v>
      </c>
      <c r="AI7" s="30">
        <v>879</v>
      </c>
      <c r="AJ7" s="30">
        <v>318</v>
      </c>
      <c r="AK7" s="30">
        <v>1578</v>
      </c>
      <c r="AL7" s="31">
        <v>693</v>
      </c>
      <c r="AM7" s="32">
        <v>7</v>
      </c>
    </row>
    <row r="8" spans="1:40" s="8" customFormat="1" ht="53.25" customHeight="1" x14ac:dyDescent="0.15">
      <c r="A8" s="18" t="s">
        <v>0</v>
      </c>
      <c r="B8" s="33">
        <v>7494</v>
      </c>
      <c r="C8" s="34">
        <v>27</v>
      </c>
      <c r="D8" s="35">
        <v>0</v>
      </c>
      <c r="E8" s="35">
        <v>5</v>
      </c>
      <c r="F8" s="35">
        <v>0</v>
      </c>
      <c r="G8" s="35">
        <v>6</v>
      </c>
      <c r="H8" s="35">
        <v>9</v>
      </c>
      <c r="I8" s="35">
        <v>0</v>
      </c>
      <c r="J8" s="35">
        <v>1</v>
      </c>
      <c r="K8" s="35">
        <v>52</v>
      </c>
      <c r="L8" s="35">
        <v>0</v>
      </c>
      <c r="M8" s="35">
        <v>2</v>
      </c>
      <c r="N8" s="35">
        <v>5</v>
      </c>
      <c r="O8" s="35">
        <v>40</v>
      </c>
      <c r="P8" s="35">
        <v>488</v>
      </c>
      <c r="Q8" s="35">
        <v>23</v>
      </c>
      <c r="R8" s="35">
        <v>7</v>
      </c>
      <c r="S8" s="35">
        <v>3</v>
      </c>
      <c r="T8" s="35">
        <v>74</v>
      </c>
      <c r="U8" s="35">
        <v>53</v>
      </c>
      <c r="V8" s="35">
        <v>0</v>
      </c>
      <c r="W8" s="35">
        <v>8</v>
      </c>
      <c r="X8" s="35">
        <v>362</v>
      </c>
      <c r="Y8" s="35">
        <v>63</v>
      </c>
      <c r="Z8" s="35">
        <v>1479</v>
      </c>
      <c r="AA8" s="35">
        <v>0</v>
      </c>
      <c r="AB8" s="35">
        <v>233</v>
      </c>
      <c r="AC8" s="35">
        <v>2</v>
      </c>
      <c r="AD8" s="35">
        <v>356</v>
      </c>
      <c r="AE8" s="35">
        <v>0</v>
      </c>
      <c r="AF8" s="35">
        <v>408</v>
      </c>
      <c r="AG8" s="35">
        <v>291</v>
      </c>
      <c r="AH8" s="35">
        <v>2070</v>
      </c>
      <c r="AI8" s="35">
        <v>360</v>
      </c>
      <c r="AJ8" s="35">
        <v>123</v>
      </c>
      <c r="AK8" s="35">
        <v>487</v>
      </c>
      <c r="AL8" s="36">
        <v>453</v>
      </c>
      <c r="AM8" s="37">
        <v>4</v>
      </c>
      <c r="AN8" s="13"/>
    </row>
    <row r="9" spans="1:40" s="8" customFormat="1" ht="53.25" customHeight="1" x14ac:dyDescent="0.15">
      <c r="A9" s="19" t="s">
        <v>1</v>
      </c>
      <c r="B9" s="38">
        <v>3613</v>
      </c>
      <c r="C9" s="39"/>
      <c r="D9" s="40"/>
      <c r="E9" s="41">
        <v>1</v>
      </c>
      <c r="F9" s="41"/>
      <c r="G9" s="40"/>
      <c r="H9" s="41"/>
      <c r="I9" s="41"/>
      <c r="J9" s="40"/>
      <c r="K9" s="40">
        <v>13</v>
      </c>
      <c r="L9" s="40"/>
      <c r="M9" s="40">
        <v>3</v>
      </c>
      <c r="N9" s="40"/>
      <c r="O9" s="40">
        <v>12</v>
      </c>
      <c r="P9" s="40">
        <v>145</v>
      </c>
      <c r="Q9" s="40">
        <v>2</v>
      </c>
      <c r="R9" s="40">
        <v>5</v>
      </c>
      <c r="S9" s="40">
        <v>4</v>
      </c>
      <c r="T9" s="40">
        <v>37</v>
      </c>
      <c r="U9" s="40">
        <v>14</v>
      </c>
      <c r="V9" s="40"/>
      <c r="W9" s="40"/>
      <c r="X9" s="40">
        <v>108</v>
      </c>
      <c r="Y9" s="40"/>
      <c r="Z9" s="40">
        <v>726</v>
      </c>
      <c r="AA9" s="40"/>
      <c r="AB9" s="40">
        <v>121</v>
      </c>
      <c r="AC9" s="40"/>
      <c r="AD9" s="40">
        <v>44</v>
      </c>
      <c r="AE9" s="40"/>
      <c r="AF9" s="41">
        <v>76</v>
      </c>
      <c r="AG9" s="41">
        <v>173</v>
      </c>
      <c r="AH9" s="41">
        <v>1252</v>
      </c>
      <c r="AI9" s="41">
        <v>192</v>
      </c>
      <c r="AJ9" s="41">
        <v>67</v>
      </c>
      <c r="AK9" s="41">
        <v>549</v>
      </c>
      <c r="AL9" s="42">
        <v>67</v>
      </c>
      <c r="AM9" s="43">
        <v>2</v>
      </c>
    </row>
    <row r="10" spans="1:40" s="8" customFormat="1" ht="53.25" customHeight="1" x14ac:dyDescent="0.15">
      <c r="A10" s="19" t="s">
        <v>2</v>
      </c>
      <c r="B10" s="38">
        <v>512</v>
      </c>
      <c r="C10" s="44"/>
      <c r="D10" s="40"/>
      <c r="E10" s="40"/>
      <c r="F10" s="40"/>
      <c r="G10" s="40"/>
      <c r="H10" s="40"/>
      <c r="I10" s="40"/>
      <c r="J10" s="40">
        <v>1</v>
      </c>
      <c r="K10" s="40">
        <v>5</v>
      </c>
      <c r="L10" s="40"/>
      <c r="M10" s="40">
        <v>2</v>
      </c>
      <c r="N10" s="40"/>
      <c r="O10" s="40">
        <v>7</v>
      </c>
      <c r="P10" s="40">
        <v>47</v>
      </c>
      <c r="Q10" s="40">
        <v>16</v>
      </c>
      <c r="R10" s="40">
        <v>3</v>
      </c>
      <c r="S10" s="40"/>
      <c r="T10" s="40">
        <v>9</v>
      </c>
      <c r="U10" s="40">
        <v>3</v>
      </c>
      <c r="V10" s="40"/>
      <c r="W10" s="40"/>
      <c r="X10" s="40">
        <v>31</v>
      </c>
      <c r="Y10" s="40"/>
      <c r="Z10" s="40">
        <v>140</v>
      </c>
      <c r="AA10" s="40"/>
      <c r="AB10" s="40">
        <v>23</v>
      </c>
      <c r="AC10" s="40"/>
      <c r="AD10" s="40">
        <v>1</v>
      </c>
      <c r="AE10" s="40"/>
      <c r="AF10" s="40">
        <v>46</v>
      </c>
      <c r="AG10" s="40">
        <v>11</v>
      </c>
      <c r="AH10" s="40">
        <v>109</v>
      </c>
      <c r="AI10" s="40">
        <v>28</v>
      </c>
      <c r="AJ10" s="40">
        <v>1</v>
      </c>
      <c r="AK10" s="40">
        <v>13</v>
      </c>
      <c r="AL10" s="42">
        <v>16</v>
      </c>
      <c r="AM10" s="43"/>
    </row>
    <row r="11" spans="1:40" s="8" customFormat="1" ht="53.25" customHeight="1" x14ac:dyDescent="0.15">
      <c r="A11" s="19" t="s">
        <v>3</v>
      </c>
      <c r="B11" s="38">
        <v>479</v>
      </c>
      <c r="C11" s="44"/>
      <c r="D11" s="40"/>
      <c r="E11" s="40"/>
      <c r="F11" s="40"/>
      <c r="G11" s="40"/>
      <c r="H11" s="40"/>
      <c r="I11" s="40"/>
      <c r="J11" s="40"/>
      <c r="K11" s="40">
        <v>1</v>
      </c>
      <c r="L11" s="40"/>
      <c r="M11" s="40"/>
      <c r="N11" s="40"/>
      <c r="O11" s="40">
        <v>4</v>
      </c>
      <c r="P11" s="40">
        <v>28</v>
      </c>
      <c r="Q11" s="40"/>
      <c r="R11" s="40">
        <v>1</v>
      </c>
      <c r="S11" s="40"/>
      <c r="T11" s="40">
        <v>3</v>
      </c>
      <c r="U11" s="40">
        <v>3</v>
      </c>
      <c r="V11" s="40"/>
      <c r="W11" s="40"/>
      <c r="X11" s="40">
        <v>22</v>
      </c>
      <c r="Y11" s="40"/>
      <c r="Z11" s="40">
        <v>140</v>
      </c>
      <c r="AA11" s="40"/>
      <c r="AB11" s="40">
        <v>41</v>
      </c>
      <c r="AC11" s="40"/>
      <c r="AD11" s="40"/>
      <c r="AE11" s="40"/>
      <c r="AF11" s="40">
        <v>6</v>
      </c>
      <c r="AG11" s="40">
        <v>56</v>
      </c>
      <c r="AH11" s="40">
        <v>126</v>
      </c>
      <c r="AI11" s="40">
        <v>23</v>
      </c>
      <c r="AJ11" s="40">
        <v>1</v>
      </c>
      <c r="AK11" s="40">
        <v>19</v>
      </c>
      <c r="AL11" s="42">
        <v>5</v>
      </c>
      <c r="AM11" s="43"/>
    </row>
    <row r="12" spans="1:40" s="8" customFormat="1" ht="53.25" customHeight="1" x14ac:dyDescent="0.15">
      <c r="A12" s="19" t="s">
        <v>4</v>
      </c>
      <c r="B12" s="38">
        <v>438</v>
      </c>
      <c r="C12" s="44"/>
      <c r="D12" s="40"/>
      <c r="E12" s="40"/>
      <c r="F12" s="40"/>
      <c r="G12" s="40"/>
      <c r="H12" s="40"/>
      <c r="I12" s="40"/>
      <c r="J12" s="40"/>
      <c r="K12" s="40"/>
      <c r="L12" s="40"/>
      <c r="M12" s="40"/>
      <c r="N12" s="40"/>
      <c r="O12" s="40">
        <v>4</v>
      </c>
      <c r="P12" s="40">
        <v>25</v>
      </c>
      <c r="Q12" s="40">
        <v>3</v>
      </c>
      <c r="R12" s="40"/>
      <c r="S12" s="40"/>
      <c r="T12" s="40">
        <v>1</v>
      </c>
      <c r="U12" s="40">
        <v>6</v>
      </c>
      <c r="V12" s="40"/>
      <c r="W12" s="40"/>
      <c r="X12" s="40">
        <v>24</v>
      </c>
      <c r="Y12" s="40"/>
      <c r="Z12" s="40">
        <v>158</v>
      </c>
      <c r="AA12" s="40"/>
      <c r="AB12" s="40">
        <v>17</v>
      </c>
      <c r="AC12" s="40"/>
      <c r="AD12" s="40">
        <v>4</v>
      </c>
      <c r="AE12" s="40"/>
      <c r="AF12" s="40">
        <v>12</v>
      </c>
      <c r="AG12" s="40">
        <v>51</v>
      </c>
      <c r="AH12" s="40">
        <v>80</v>
      </c>
      <c r="AI12" s="40">
        <v>24</v>
      </c>
      <c r="AJ12" s="40">
        <v>2</v>
      </c>
      <c r="AK12" s="40">
        <v>8</v>
      </c>
      <c r="AL12" s="42">
        <v>19</v>
      </c>
      <c r="AM12" s="43"/>
    </row>
    <row r="13" spans="1:40" s="8" customFormat="1" ht="53.25" customHeight="1" x14ac:dyDescent="0.15">
      <c r="A13" s="19" t="s">
        <v>5</v>
      </c>
      <c r="B13" s="38">
        <v>400</v>
      </c>
      <c r="C13" s="44"/>
      <c r="D13" s="40"/>
      <c r="E13" s="40"/>
      <c r="F13" s="40"/>
      <c r="G13" s="40"/>
      <c r="H13" s="40">
        <v>3</v>
      </c>
      <c r="I13" s="40"/>
      <c r="J13" s="40"/>
      <c r="K13" s="40">
        <v>1</v>
      </c>
      <c r="L13" s="40"/>
      <c r="M13" s="40"/>
      <c r="N13" s="40"/>
      <c r="O13" s="40">
        <v>6</v>
      </c>
      <c r="P13" s="40">
        <v>61</v>
      </c>
      <c r="Q13" s="40">
        <v>1</v>
      </c>
      <c r="R13" s="40"/>
      <c r="S13" s="40"/>
      <c r="T13" s="40">
        <v>3</v>
      </c>
      <c r="U13" s="40">
        <v>7</v>
      </c>
      <c r="V13" s="40"/>
      <c r="W13" s="40"/>
      <c r="X13" s="40">
        <v>29</v>
      </c>
      <c r="Y13" s="40"/>
      <c r="Z13" s="40">
        <v>87</v>
      </c>
      <c r="AA13" s="40"/>
      <c r="AB13" s="40">
        <v>3</v>
      </c>
      <c r="AC13" s="40"/>
      <c r="AD13" s="40"/>
      <c r="AE13" s="40"/>
      <c r="AF13" s="40">
        <v>11</v>
      </c>
      <c r="AG13" s="40">
        <v>20</v>
      </c>
      <c r="AH13" s="40">
        <v>111</v>
      </c>
      <c r="AI13" s="40">
        <v>17</v>
      </c>
      <c r="AJ13" s="40">
        <v>6</v>
      </c>
      <c r="AK13" s="40">
        <v>22</v>
      </c>
      <c r="AL13" s="42">
        <v>12</v>
      </c>
      <c r="AM13" s="43"/>
    </row>
    <row r="14" spans="1:40" s="8" customFormat="1" ht="53.25" customHeight="1" x14ac:dyDescent="0.15">
      <c r="A14" s="19" t="s">
        <v>13</v>
      </c>
      <c r="B14" s="38">
        <v>771</v>
      </c>
      <c r="C14" s="44"/>
      <c r="D14" s="40"/>
      <c r="E14" s="40">
        <v>2</v>
      </c>
      <c r="F14" s="40"/>
      <c r="G14" s="40"/>
      <c r="H14" s="40"/>
      <c r="I14" s="40"/>
      <c r="J14" s="40"/>
      <c r="K14" s="40">
        <v>1</v>
      </c>
      <c r="L14" s="40"/>
      <c r="M14" s="40"/>
      <c r="N14" s="40"/>
      <c r="O14" s="40">
        <v>13</v>
      </c>
      <c r="P14" s="40">
        <v>60</v>
      </c>
      <c r="Q14" s="40">
        <v>2</v>
      </c>
      <c r="R14" s="40"/>
      <c r="S14" s="40"/>
      <c r="T14" s="40">
        <v>9</v>
      </c>
      <c r="U14" s="40">
        <v>3</v>
      </c>
      <c r="V14" s="40"/>
      <c r="W14" s="40"/>
      <c r="X14" s="40">
        <v>79</v>
      </c>
      <c r="Y14" s="40"/>
      <c r="Z14" s="40">
        <v>244</v>
      </c>
      <c r="AA14" s="40"/>
      <c r="AB14" s="40">
        <v>25</v>
      </c>
      <c r="AC14" s="40"/>
      <c r="AD14" s="40">
        <v>5</v>
      </c>
      <c r="AE14" s="40"/>
      <c r="AF14" s="40">
        <v>27</v>
      </c>
      <c r="AG14" s="40">
        <v>33</v>
      </c>
      <c r="AH14" s="40">
        <v>214</v>
      </c>
      <c r="AI14" s="40">
        <v>34</v>
      </c>
      <c r="AJ14" s="40">
        <v>6</v>
      </c>
      <c r="AK14" s="40">
        <v>10</v>
      </c>
      <c r="AL14" s="42">
        <v>4</v>
      </c>
      <c r="AM14" s="43"/>
    </row>
    <row r="15" spans="1:40" s="8" customFormat="1" ht="53.25" customHeight="1" x14ac:dyDescent="0.15">
      <c r="A15" s="19" t="s">
        <v>6</v>
      </c>
      <c r="B15" s="38">
        <v>548</v>
      </c>
      <c r="C15" s="44"/>
      <c r="D15" s="40"/>
      <c r="E15" s="40"/>
      <c r="F15" s="40"/>
      <c r="G15" s="40"/>
      <c r="H15" s="40"/>
      <c r="I15" s="40"/>
      <c r="J15" s="40"/>
      <c r="K15" s="40">
        <v>1</v>
      </c>
      <c r="L15" s="40"/>
      <c r="M15" s="40">
        <v>3</v>
      </c>
      <c r="N15" s="40"/>
      <c r="O15" s="40">
        <v>3</v>
      </c>
      <c r="P15" s="40">
        <v>18</v>
      </c>
      <c r="Q15" s="40">
        <v>2</v>
      </c>
      <c r="R15" s="40"/>
      <c r="S15" s="40"/>
      <c r="T15" s="40">
        <v>1</v>
      </c>
      <c r="U15" s="40">
        <v>6</v>
      </c>
      <c r="V15" s="40"/>
      <c r="W15" s="40"/>
      <c r="X15" s="40">
        <v>47</v>
      </c>
      <c r="Y15" s="40"/>
      <c r="Z15" s="40">
        <v>226</v>
      </c>
      <c r="AA15" s="40"/>
      <c r="AB15" s="40">
        <v>49</v>
      </c>
      <c r="AC15" s="40"/>
      <c r="AD15" s="40">
        <v>4</v>
      </c>
      <c r="AE15" s="40"/>
      <c r="AF15" s="40">
        <v>6</v>
      </c>
      <c r="AG15" s="40">
        <v>36</v>
      </c>
      <c r="AH15" s="40">
        <v>104</v>
      </c>
      <c r="AI15" s="40">
        <v>18</v>
      </c>
      <c r="AJ15" s="40">
        <v>2</v>
      </c>
      <c r="AK15" s="40">
        <v>16</v>
      </c>
      <c r="AL15" s="42">
        <v>6</v>
      </c>
      <c r="AM15" s="43"/>
    </row>
    <row r="16" spans="1:40" s="8" customFormat="1" ht="53.25" customHeight="1" x14ac:dyDescent="0.15">
      <c r="A16" s="19" t="s">
        <v>14</v>
      </c>
      <c r="B16" s="38">
        <v>886</v>
      </c>
      <c r="C16" s="44"/>
      <c r="D16" s="40"/>
      <c r="E16" s="40"/>
      <c r="F16" s="40"/>
      <c r="G16" s="40"/>
      <c r="H16" s="40"/>
      <c r="I16" s="40"/>
      <c r="J16" s="40"/>
      <c r="K16" s="40"/>
      <c r="L16" s="40"/>
      <c r="M16" s="40"/>
      <c r="N16" s="40"/>
      <c r="O16" s="40">
        <v>5</v>
      </c>
      <c r="P16" s="40">
        <v>20</v>
      </c>
      <c r="Q16" s="40">
        <v>2</v>
      </c>
      <c r="R16" s="40"/>
      <c r="S16" s="40"/>
      <c r="T16" s="40"/>
      <c r="U16" s="40">
        <v>12</v>
      </c>
      <c r="V16" s="40"/>
      <c r="W16" s="40"/>
      <c r="X16" s="40">
        <v>77</v>
      </c>
      <c r="Y16" s="40">
        <v>3</v>
      </c>
      <c r="Z16" s="40">
        <v>337</v>
      </c>
      <c r="AA16" s="40"/>
      <c r="AB16" s="40">
        <v>44</v>
      </c>
      <c r="AC16" s="40"/>
      <c r="AD16" s="40"/>
      <c r="AE16" s="40"/>
      <c r="AF16" s="40">
        <v>3</v>
      </c>
      <c r="AG16" s="40">
        <v>45</v>
      </c>
      <c r="AH16" s="40">
        <v>255</v>
      </c>
      <c r="AI16" s="40">
        <v>41</v>
      </c>
      <c r="AJ16" s="40">
        <v>5</v>
      </c>
      <c r="AK16" s="40">
        <v>34</v>
      </c>
      <c r="AL16" s="42">
        <v>3</v>
      </c>
      <c r="AM16" s="43"/>
    </row>
    <row r="17" spans="1:39" s="8" customFormat="1" ht="53.25" customHeight="1" x14ac:dyDescent="0.15">
      <c r="A17" s="19" t="s">
        <v>15</v>
      </c>
      <c r="B17" s="38">
        <v>2754</v>
      </c>
      <c r="C17" s="44">
        <v>11</v>
      </c>
      <c r="D17" s="40"/>
      <c r="E17" s="40">
        <v>3</v>
      </c>
      <c r="F17" s="40"/>
      <c r="G17" s="40">
        <v>2</v>
      </c>
      <c r="H17" s="40">
        <v>1</v>
      </c>
      <c r="I17" s="40"/>
      <c r="J17" s="40"/>
      <c r="K17" s="40">
        <v>45</v>
      </c>
      <c r="L17" s="40"/>
      <c r="M17" s="40"/>
      <c r="N17" s="40">
        <v>2</v>
      </c>
      <c r="O17" s="40">
        <v>8</v>
      </c>
      <c r="P17" s="40">
        <v>176</v>
      </c>
      <c r="Q17" s="40">
        <v>1</v>
      </c>
      <c r="R17" s="40"/>
      <c r="S17" s="40">
        <v>2</v>
      </c>
      <c r="T17" s="40">
        <v>26</v>
      </c>
      <c r="U17" s="40">
        <v>23</v>
      </c>
      <c r="V17" s="40"/>
      <c r="W17" s="40"/>
      <c r="X17" s="40">
        <v>138</v>
      </c>
      <c r="Y17" s="40"/>
      <c r="Z17" s="40">
        <v>449</v>
      </c>
      <c r="AA17" s="40"/>
      <c r="AB17" s="40">
        <v>28</v>
      </c>
      <c r="AC17" s="40"/>
      <c r="AD17" s="40">
        <v>147</v>
      </c>
      <c r="AE17" s="40"/>
      <c r="AF17" s="40">
        <v>228</v>
      </c>
      <c r="AG17" s="40">
        <v>79</v>
      </c>
      <c r="AH17" s="40">
        <v>857</v>
      </c>
      <c r="AI17" s="40">
        <v>78</v>
      </c>
      <c r="AJ17" s="40">
        <v>85</v>
      </c>
      <c r="AK17" s="40">
        <v>312</v>
      </c>
      <c r="AL17" s="42">
        <v>52</v>
      </c>
      <c r="AM17" s="43">
        <v>1</v>
      </c>
    </row>
    <row r="18" spans="1:39" s="8" customFormat="1" ht="53.25" customHeight="1" x14ac:dyDescent="0.15">
      <c r="A18" s="19" t="s">
        <v>7</v>
      </c>
      <c r="B18" s="38">
        <v>39</v>
      </c>
      <c r="C18" s="44">
        <v>0</v>
      </c>
      <c r="D18" s="40">
        <v>0</v>
      </c>
      <c r="E18" s="40">
        <v>0</v>
      </c>
      <c r="F18" s="40">
        <v>0</v>
      </c>
      <c r="G18" s="40">
        <v>0</v>
      </c>
      <c r="H18" s="40">
        <v>0</v>
      </c>
      <c r="I18" s="40">
        <v>0</v>
      </c>
      <c r="J18" s="40">
        <v>0</v>
      </c>
      <c r="K18" s="40">
        <v>0</v>
      </c>
      <c r="L18" s="40">
        <v>0</v>
      </c>
      <c r="M18" s="40">
        <v>0</v>
      </c>
      <c r="N18" s="40">
        <v>0</v>
      </c>
      <c r="O18" s="40">
        <v>0</v>
      </c>
      <c r="P18" s="40">
        <v>3</v>
      </c>
      <c r="Q18" s="40">
        <v>0</v>
      </c>
      <c r="R18" s="40">
        <v>0</v>
      </c>
      <c r="S18" s="40">
        <v>0</v>
      </c>
      <c r="T18" s="40">
        <v>0</v>
      </c>
      <c r="U18" s="40">
        <v>0</v>
      </c>
      <c r="V18" s="40">
        <v>0</v>
      </c>
      <c r="W18" s="40">
        <v>0</v>
      </c>
      <c r="X18" s="40">
        <v>3</v>
      </c>
      <c r="Y18" s="40">
        <v>0</v>
      </c>
      <c r="Z18" s="40">
        <v>11</v>
      </c>
      <c r="AA18" s="40">
        <v>0</v>
      </c>
      <c r="AB18" s="40">
        <v>2</v>
      </c>
      <c r="AC18" s="40">
        <v>0</v>
      </c>
      <c r="AD18" s="40">
        <v>0</v>
      </c>
      <c r="AE18" s="40">
        <v>0</v>
      </c>
      <c r="AF18" s="40">
        <v>1</v>
      </c>
      <c r="AG18" s="40">
        <v>7</v>
      </c>
      <c r="AH18" s="40">
        <v>8</v>
      </c>
      <c r="AI18" s="40">
        <v>2</v>
      </c>
      <c r="AJ18" s="40">
        <v>1</v>
      </c>
      <c r="AK18" s="40">
        <v>1</v>
      </c>
      <c r="AL18" s="42">
        <v>0</v>
      </c>
      <c r="AM18" s="43">
        <v>0</v>
      </c>
    </row>
    <row r="19" spans="1:39" s="8" customFormat="1" ht="53.25" customHeight="1" x14ac:dyDescent="0.15">
      <c r="A19" s="19" t="s">
        <v>8</v>
      </c>
      <c r="B19" s="38">
        <v>253</v>
      </c>
      <c r="C19" s="44"/>
      <c r="D19" s="40"/>
      <c r="E19" s="40">
        <v>2</v>
      </c>
      <c r="F19" s="40"/>
      <c r="G19" s="40"/>
      <c r="H19" s="40"/>
      <c r="I19" s="40"/>
      <c r="J19" s="40"/>
      <c r="K19" s="40"/>
      <c r="L19" s="40"/>
      <c r="M19" s="40"/>
      <c r="N19" s="40"/>
      <c r="O19" s="40">
        <v>1</v>
      </c>
      <c r="P19" s="40">
        <v>9</v>
      </c>
      <c r="Q19" s="40">
        <v>1</v>
      </c>
      <c r="R19" s="40"/>
      <c r="S19" s="40"/>
      <c r="T19" s="40"/>
      <c r="U19" s="40">
        <v>1</v>
      </c>
      <c r="V19" s="40"/>
      <c r="W19" s="40">
        <v>2</v>
      </c>
      <c r="X19" s="40">
        <v>10</v>
      </c>
      <c r="Y19" s="40">
        <v>13</v>
      </c>
      <c r="Z19" s="40">
        <v>87</v>
      </c>
      <c r="AA19" s="40">
        <v>2</v>
      </c>
      <c r="AB19" s="40">
        <v>3</v>
      </c>
      <c r="AC19" s="40"/>
      <c r="AD19" s="45">
        <v>1</v>
      </c>
      <c r="AE19" s="40"/>
      <c r="AF19" s="40">
        <v>3</v>
      </c>
      <c r="AG19" s="40">
        <v>8</v>
      </c>
      <c r="AH19" s="40">
        <v>74</v>
      </c>
      <c r="AI19" s="40">
        <v>8</v>
      </c>
      <c r="AJ19" s="40">
        <v>8</v>
      </c>
      <c r="AK19" s="40">
        <v>5</v>
      </c>
      <c r="AL19" s="42">
        <v>15</v>
      </c>
      <c r="AM19" s="43"/>
    </row>
    <row r="20" spans="1:39" s="8" customFormat="1" ht="53.25" customHeight="1" x14ac:dyDescent="0.15">
      <c r="A20" s="19" t="s">
        <v>9</v>
      </c>
      <c r="B20" s="38">
        <v>280</v>
      </c>
      <c r="C20" s="44"/>
      <c r="D20" s="40"/>
      <c r="E20" s="40"/>
      <c r="F20" s="40"/>
      <c r="G20" s="40"/>
      <c r="H20" s="40"/>
      <c r="I20" s="40"/>
      <c r="J20" s="40"/>
      <c r="K20" s="40">
        <v>1</v>
      </c>
      <c r="L20" s="40"/>
      <c r="M20" s="40"/>
      <c r="N20" s="40"/>
      <c r="O20" s="40">
        <v>3</v>
      </c>
      <c r="P20" s="40">
        <v>3</v>
      </c>
      <c r="Q20" s="40"/>
      <c r="R20" s="40"/>
      <c r="S20" s="40"/>
      <c r="T20" s="40">
        <v>3</v>
      </c>
      <c r="U20" s="40">
        <v>2</v>
      </c>
      <c r="V20" s="40"/>
      <c r="W20" s="40"/>
      <c r="X20" s="40">
        <v>11</v>
      </c>
      <c r="Y20" s="40"/>
      <c r="Z20" s="40">
        <v>83</v>
      </c>
      <c r="AA20" s="40"/>
      <c r="AB20" s="40">
        <v>9</v>
      </c>
      <c r="AC20" s="40"/>
      <c r="AD20" s="40"/>
      <c r="AE20" s="40"/>
      <c r="AF20" s="40">
        <v>4</v>
      </c>
      <c r="AG20" s="40">
        <v>21</v>
      </c>
      <c r="AH20" s="40">
        <v>98</v>
      </c>
      <c r="AI20" s="40">
        <v>8</v>
      </c>
      <c r="AJ20" s="40">
        <v>7</v>
      </c>
      <c r="AK20" s="40">
        <v>8</v>
      </c>
      <c r="AL20" s="42">
        <v>19</v>
      </c>
      <c r="AM20" s="43"/>
    </row>
    <row r="21" spans="1:39" s="8" customFormat="1" ht="53.25" customHeight="1" x14ac:dyDescent="0.15">
      <c r="A21" s="19" t="s">
        <v>10</v>
      </c>
      <c r="B21" s="38">
        <v>454</v>
      </c>
      <c r="C21" s="44"/>
      <c r="D21" s="40"/>
      <c r="E21" s="40"/>
      <c r="F21" s="40"/>
      <c r="G21" s="40"/>
      <c r="H21" s="40"/>
      <c r="I21" s="40"/>
      <c r="J21" s="40"/>
      <c r="K21" s="40">
        <v>1</v>
      </c>
      <c r="L21" s="40"/>
      <c r="M21" s="40"/>
      <c r="N21" s="40"/>
      <c r="O21" s="40">
        <v>4</v>
      </c>
      <c r="P21" s="40">
        <v>23</v>
      </c>
      <c r="Q21" s="40">
        <v>1</v>
      </c>
      <c r="R21" s="40"/>
      <c r="S21" s="40"/>
      <c r="T21" s="40">
        <v>2</v>
      </c>
      <c r="U21" s="40">
        <v>3</v>
      </c>
      <c r="V21" s="40"/>
      <c r="W21" s="40"/>
      <c r="X21" s="40">
        <v>15</v>
      </c>
      <c r="Y21" s="40"/>
      <c r="Z21" s="40">
        <v>141</v>
      </c>
      <c r="AA21" s="40"/>
      <c r="AB21" s="40">
        <v>5</v>
      </c>
      <c r="AC21" s="40"/>
      <c r="AD21" s="46">
        <v>1</v>
      </c>
      <c r="AE21" s="40"/>
      <c r="AF21" s="40">
        <v>6</v>
      </c>
      <c r="AG21" s="40">
        <v>11</v>
      </c>
      <c r="AH21" s="40">
        <v>106</v>
      </c>
      <c r="AI21" s="40">
        <v>37</v>
      </c>
      <c r="AJ21" s="40">
        <v>4</v>
      </c>
      <c r="AK21" s="40">
        <v>85</v>
      </c>
      <c r="AL21" s="42">
        <v>9</v>
      </c>
      <c r="AM21" s="43"/>
    </row>
    <row r="22" spans="1:39" s="8" customFormat="1" ht="53.25" customHeight="1" thickBot="1" x14ac:dyDescent="0.2">
      <c r="A22" s="20" t="s">
        <v>11</v>
      </c>
      <c r="B22" s="47">
        <v>163</v>
      </c>
      <c r="C22" s="48"/>
      <c r="D22" s="49"/>
      <c r="E22" s="49"/>
      <c r="F22" s="49"/>
      <c r="G22" s="49"/>
      <c r="H22" s="49">
        <v>1</v>
      </c>
      <c r="I22" s="49"/>
      <c r="J22" s="49"/>
      <c r="K22" s="49"/>
      <c r="L22" s="49"/>
      <c r="M22" s="49"/>
      <c r="N22" s="49"/>
      <c r="O22" s="49">
        <v>1</v>
      </c>
      <c r="P22" s="49">
        <v>16</v>
      </c>
      <c r="Q22" s="49"/>
      <c r="R22" s="49"/>
      <c r="S22" s="49"/>
      <c r="T22" s="49">
        <v>1</v>
      </c>
      <c r="U22" s="49"/>
      <c r="V22" s="49"/>
      <c r="W22" s="49"/>
      <c r="X22" s="49">
        <v>21</v>
      </c>
      <c r="Y22" s="49"/>
      <c r="Z22" s="49">
        <v>30</v>
      </c>
      <c r="AA22" s="49">
        <v>1</v>
      </c>
      <c r="AB22" s="49">
        <v>8</v>
      </c>
      <c r="AC22" s="49"/>
      <c r="AD22" s="49"/>
      <c r="AE22" s="49"/>
      <c r="AF22" s="49">
        <v>10</v>
      </c>
      <c r="AG22" s="49">
        <v>6</v>
      </c>
      <c r="AH22" s="49">
        <v>37</v>
      </c>
      <c r="AI22" s="49">
        <v>9</v>
      </c>
      <c r="AJ22" s="49"/>
      <c r="AK22" s="49">
        <v>9</v>
      </c>
      <c r="AL22" s="50">
        <v>13</v>
      </c>
      <c r="AM22" s="51"/>
    </row>
    <row r="23" spans="1:39" ht="14.25" x14ac:dyDescent="0.15">
      <c r="C23" s="6"/>
      <c r="D23" s="6"/>
      <c r="E23" s="7"/>
      <c r="F23" s="7"/>
      <c r="G23" s="6"/>
      <c r="H23" s="6"/>
      <c r="I23" s="6"/>
      <c r="J23" s="6"/>
      <c r="K23" s="6"/>
      <c r="L23" s="6"/>
      <c r="M23" s="6"/>
      <c r="N23" s="6"/>
      <c r="O23" s="6"/>
      <c r="P23" s="6"/>
      <c r="Q23" s="7"/>
      <c r="R23" s="7"/>
      <c r="S23" s="6"/>
      <c r="T23" s="6"/>
      <c r="U23" s="6"/>
      <c r="V23" s="6"/>
      <c r="W23" s="6"/>
      <c r="X23" s="6"/>
      <c r="Y23" s="6"/>
      <c r="Z23" s="6"/>
      <c r="AA23" s="6"/>
      <c r="AB23" s="6"/>
      <c r="AC23" s="6"/>
      <c r="AD23" s="6"/>
      <c r="AE23" s="6"/>
      <c r="AF23" s="7"/>
      <c r="AG23" s="6"/>
      <c r="AH23" s="6"/>
      <c r="AI23" s="6"/>
      <c r="AJ23" s="7"/>
      <c r="AK23" s="6"/>
      <c r="AL23" s="6"/>
      <c r="AM23" s="6"/>
    </row>
    <row r="24" spans="1:39" ht="19.5" customHeight="1" x14ac:dyDescent="0.2">
      <c r="C24" s="14"/>
      <c r="D24" s="6" t="s">
        <v>52</v>
      </c>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row>
    <row r="25" spans="1:39" ht="19.5" customHeight="1" x14ac:dyDescent="0.2">
      <c r="C25" s="14"/>
      <c r="D25" s="6" t="s">
        <v>53</v>
      </c>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39" ht="20.25" customHeight="1" x14ac:dyDescent="0.15">
      <c r="D26" s="6" t="s">
        <v>54</v>
      </c>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row>
    <row r="27" spans="1:39" ht="20.25" customHeight="1" x14ac:dyDescent="0.15">
      <c r="C27" s="6"/>
      <c r="D27" s="6" t="s">
        <v>55</v>
      </c>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row>
    <row r="28" spans="1:39" ht="14.25" x14ac:dyDescent="0.15">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row>
    <row r="29" spans="1:39" ht="14.25" x14ac:dyDescent="0.15">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row>
    <row r="30" spans="1:39" ht="14.25" x14ac:dyDescent="0.15">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row>
    <row r="31" spans="1:39" ht="14.25" x14ac:dyDescent="0.15">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row>
    <row r="32" spans="1:39" ht="14.25" x14ac:dyDescent="0.15">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row>
    <row r="33" spans="3:39" ht="14.25" x14ac:dyDescent="0.15">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row>
    <row r="34" spans="3:39" ht="14.25" x14ac:dyDescent="0.15">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row>
    <row r="35" spans="3:39" ht="14.25" x14ac:dyDescent="0.15">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row>
    <row r="36" spans="3:39" ht="14.25" x14ac:dyDescent="0.15">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row>
    <row r="37" spans="3:39" ht="14.25" x14ac:dyDescent="0.15">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row>
    <row r="38" spans="3:39" ht="14.25" x14ac:dyDescent="0.15">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row>
    <row r="39" spans="3:39" ht="14.25" x14ac:dyDescent="0.15">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row>
    <row r="40" spans="3:39" ht="14.25" x14ac:dyDescent="0.15">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row>
    <row r="41" spans="3:39" ht="14.25" x14ac:dyDescent="0.15">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row>
    <row r="42" spans="3:39" ht="14.25" x14ac:dyDescent="0.1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row>
    <row r="43" spans="3:39" ht="14.25" x14ac:dyDescent="0.15">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row>
    <row r="44" spans="3:39" ht="14.25" x14ac:dyDescent="0.15">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row>
    <row r="45" spans="3:39" ht="14.25" x14ac:dyDescent="0.15">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row>
    <row r="46" spans="3:39" ht="14.25" x14ac:dyDescent="0.15">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row>
    <row r="47" spans="3:39" ht="14.25" x14ac:dyDescent="0.15">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row>
    <row r="48" spans="3:39" ht="14.25" x14ac:dyDescent="0.15">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row>
    <row r="49" spans="3:39" ht="14.25" x14ac:dyDescent="0.15">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row>
    <row r="50" spans="3:39" ht="14.25" x14ac:dyDescent="0.15">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row>
    <row r="51" spans="3:39" ht="14.25" x14ac:dyDescent="0.15">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row>
    <row r="52" spans="3:39" ht="14.25" x14ac:dyDescent="0.15">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row>
    <row r="53" spans="3:39" ht="14.25" x14ac:dyDescent="0.15">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row>
    <row r="54" spans="3:39" ht="14.25" x14ac:dyDescent="0.15">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row>
    <row r="55" spans="3:39" ht="14.25" x14ac:dyDescent="0.15">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row>
    <row r="56" spans="3:39" ht="14.25" x14ac:dyDescent="0.15">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row>
    <row r="57" spans="3:39" ht="14.25" x14ac:dyDescent="0.15">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row>
    <row r="58" spans="3:39" ht="14.25" x14ac:dyDescent="0.15">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row>
    <row r="59" spans="3:39" ht="14.25" x14ac:dyDescent="0.15">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row>
    <row r="60" spans="3:39" ht="14.25" x14ac:dyDescent="0.15">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row>
    <row r="61" spans="3:39" ht="14.25" x14ac:dyDescent="0.15">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row>
    <row r="62" spans="3:39" ht="14.25" x14ac:dyDescent="0.1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row>
    <row r="63" spans="3:39" ht="14.25" x14ac:dyDescent="0.15">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row>
    <row r="64" spans="3:39" ht="14.25" x14ac:dyDescent="0.15">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row>
    <row r="65" spans="3:39" ht="14.25" x14ac:dyDescent="0.15">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row>
    <row r="66" spans="3:39" ht="14.25" x14ac:dyDescent="0.15">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row>
    <row r="67" spans="3:39" ht="14.25" x14ac:dyDescent="0.15">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row>
    <row r="68" spans="3:39" ht="14.25" x14ac:dyDescent="0.15">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row>
    <row r="69" spans="3:39" ht="14.25" x14ac:dyDescent="0.15">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row>
    <row r="70" spans="3:39" ht="14.25" x14ac:dyDescent="0.15">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row>
    <row r="71" spans="3:39" ht="14.25" x14ac:dyDescent="0.15">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row>
    <row r="72" spans="3:39" ht="14.25" x14ac:dyDescent="0.15">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row>
    <row r="73" spans="3:39" ht="14.25" x14ac:dyDescent="0.15">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row>
    <row r="74" spans="3:39" ht="14.25" x14ac:dyDescent="0.15">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row>
    <row r="75" spans="3:39" ht="14.25" x14ac:dyDescent="0.15">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row>
    <row r="76" spans="3:39" ht="14.25" x14ac:dyDescent="0.15">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row>
    <row r="77" spans="3:39" ht="14.25" x14ac:dyDescent="0.15">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row>
    <row r="78" spans="3:39" ht="14.25" x14ac:dyDescent="0.15">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row>
    <row r="79" spans="3:39" ht="14.25" x14ac:dyDescent="0.15">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row>
    <row r="80" spans="3:39" ht="14.25" x14ac:dyDescent="0.15">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row>
    <row r="81" spans="3:39" ht="14.25" x14ac:dyDescent="0.15">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row>
    <row r="82" spans="3:39" ht="14.25" x14ac:dyDescent="0.15">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row>
    <row r="83" spans="3:39" ht="14.25" x14ac:dyDescent="0.15">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row>
    <row r="84" spans="3:39" ht="14.25" x14ac:dyDescent="0.15">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row>
    <row r="85" spans="3:39" ht="14.25" x14ac:dyDescent="0.15">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row>
    <row r="86" spans="3:39" ht="14.25" x14ac:dyDescent="0.15">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row>
    <row r="87" spans="3:39" ht="14.25" x14ac:dyDescent="0.15">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row>
    <row r="88" spans="3:39" ht="14.25" x14ac:dyDescent="0.15">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row>
    <row r="89" spans="3:39" ht="14.25" x14ac:dyDescent="0.15">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row>
    <row r="90" spans="3:39" ht="14.25" x14ac:dyDescent="0.15">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row>
    <row r="91" spans="3:39" ht="14.25" x14ac:dyDescent="0.15">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row>
    <row r="92" spans="3:39" ht="14.25" x14ac:dyDescent="0.15">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row>
    <row r="93" spans="3:39" ht="14.25" x14ac:dyDescent="0.15">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row>
    <row r="94" spans="3:39" ht="14.25" x14ac:dyDescent="0.15">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row>
    <row r="95" spans="3:39" ht="14.25" x14ac:dyDescent="0.15">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row>
    <row r="96" spans="3:39" ht="14.25" x14ac:dyDescent="0.15">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row>
    <row r="97" spans="3:39" ht="14.25" x14ac:dyDescent="0.15">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row>
    <row r="98" spans="3:39" ht="14.25" x14ac:dyDescent="0.15">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row>
    <row r="99" spans="3:39" ht="14.25" x14ac:dyDescent="0.15">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row>
    <row r="100" spans="3:39" ht="14.25" x14ac:dyDescent="0.15">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row>
    <row r="101" spans="3:39" ht="14.25" x14ac:dyDescent="0.15">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row>
    <row r="102" spans="3:39" ht="14.25" x14ac:dyDescent="0.15">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row>
    <row r="103" spans="3:39" ht="14.25" x14ac:dyDescent="0.15">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row>
    <row r="104" spans="3:39" ht="14.25" x14ac:dyDescent="0.15">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row>
    <row r="105" spans="3:39" ht="14.25" x14ac:dyDescent="0.15">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row>
  </sheetData>
  <phoneticPr fontId="9"/>
  <pageMargins left="0.7" right="0.7" top="0.75" bottom="0.75" header="0.3" footer="0.3"/>
  <pageSetup paperSize="8" scale="3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105"/>
  <sheetViews>
    <sheetView zoomScale="50" zoomScaleNormal="50" workbookViewId="0"/>
  </sheetViews>
  <sheetFormatPr defaultColWidth="8.6640625" defaultRowHeight="10.5" x14ac:dyDescent="0.15"/>
  <cols>
    <col min="1" max="2" width="20.83203125" style="3" customWidth="1"/>
    <col min="3" max="15" width="20.83203125" customWidth="1"/>
    <col min="16" max="16" width="26.33203125" bestFit="1" customWidth="1"/>
    <col min="17" max="39" width="20.83203125" customWidth="1"/>
    <col min="40" max="40" width="12.33203125" bestFit="1" customWidth="1"/>
  </cols>
  <sheetData>
    <row r="1" spans="1:40" ht="24" customHeight="1" x14ac:dyDescent="0.15"/>
    <row r="2" spans="1:40" ht="39" customHeight="1" x14ac:dyDescent="0.35">
      <c r="C2" s="53"/>
      <c r="D2" s="9"/>
      <c r="E2" s="12"/>
      <c r="F2" s="12"/>
      <c r="G2" s="54"/>
      <c r="H2" s="9"/>
      <c r="I2" s="9"/>
      <c r="J2" s="9"/>
      <c r="K2" s="9"/>
      <c r="L2" s="9"/>
      <c r="M2" s="10"/>
      <c r="N2" s="9"/>
      <c r="O2" s="21" t="s">
        <v>16</v>
      </c>
      <c r="P2" s="9"/>
      <c r="Q2" s="12"/>
      <c r="R2" s="12"/>
      <c r="S2" s="9"/>
      <c r="T2" s="9"/>
      <c r="U2" s="9"/>
      <c r="V2" s="9"/>
      <c r="W2" s="54"/>
      <c r="X2" s="9"/>
      <c r="Y2" s="9"/>
      <c r="Z2" s="9"/>
      <c r="AA2" s="9"/>
      <c r="AB2" s="9"/>
      <c r="AC2" s="9"/>
      <c r="AD2" s="9"/>
      <c r="AE2" s="9"/>
      <c r="AF2" s="12"/>
      <c r="AG2" s="9"/>
      <c r="AH2" s="11"/>
      <c r="AI2" s="9"/>
      <c r="AJ2" s="11"/>
      <c r="AL2" s="11" t="s">
        <v>12</v>
      </c>
      <c r="AM2" s="9"/>
    </row>
    <row r="3" spans="1:40" ht="19.5" customHeight="1" x14ac:dyDescent="0.2">
      <c r="A3" s="4"/>
      <c r="B3" s="4"/>
      <c r="AH3" s="15"/>
      <c r="AJ3" s="15"/>
      <c r="AL3" s="15" t="s">
        <v>65</v>
      </c>
    </row>
    <row r="4" spans="1:40" ht="13.5" customHeight="1" x14ac:dyDescent="0.2">
      <c r="A4" s="4"/>
      <c r="B4" s="4"/>
    </row>
    <row r="5" spans="1:40" ht="21.75" thickBot="1" x14ac:dyDescent="0.25">
      <c r="A5" s="4"/>
      <c r="B5" s="4"/>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row>
    <row r="6" spans="1:40" s="2" customFormat="1" ht="60" customHeight="1" thickBot="1" x14ac:dyDescent="0.25">
      <c r="A6" s="1"/>
      <c r="B6" s="22" t="s">
        <v>18</v>
      </c>
      <c r="C6" s="23" t="s">
        <v>66</v>
      </c>
      <c r="D6" s="24" t="s">
        <v>20</v>
      </c>
      <c r="E6" s="24" t="s">
        <v>21</v>
      </c>
      <c r="F6" s="24" t="s">
        <v>22</v>
      </c>
      <c r="G6" s="25" t="s">
        <v>23</v>
      </c>
      <c r="H6" s="25" t="s">
        <v>24</v>
      </c>
      <c r="I6" s="25" t="s">
        <v>25</v>
      </c>
      <c r="J6" s="25" t="s">
        <v>26</v>
      </c>
      <c r="K6" s="24" t="s">
        <v>27</v>
      </c>
      <c r="L6" s="24" t="s">
        <v>67</v>
      </c>
      <c r="M6" s="24" t="s">
        <v>29</v>
      </c>
      <c r="N6" s="24" t="s">
        <v>30</v>
      </c>
      <c r="O6" s="24" t="s">
        <v>31</v>
      </c>
      <c r="P6" s="24" t="s">
        <v>32</v>
      </c>
      <c r="Q6" s="24" t="s">
        <v>33</v>
      </c>
      <c r="R6" s="24" t="s">
        <v>56</v>
      </c>
      <c r="S6" s="24" t="s">
        <v>34</v>
      </c>
      <c r="T6" s="24" t="s">
        <v>35</v>
      </c>
      <c r="U6" s="24" t="s">
        <v>68</v>
      </c>
      <c r="V6" s="24" t="s">
        <v>69</v>
      </c>
      <c r="W6" s="24" t="s">
        <v>36</v>
      </c>
      <c r="X6" s="24" t="s">
        <v>37</v>
      </c>
      <c r="Y6" s="24" t="s">
        <v>38</v>
      </c>
      <c r="Z6" s="24" t="s">
        <v>39</v>
      </c>
      <c r="AA6" s="24" t="s">
        <v>61</v>
      </c>
      <c r="AB6" s="24" t="s">
        <v>62</v>
      </c>
      <c r="AC6" s="24" t="s">
        <v>40</v>
      </c>
      <c r="AD6" s="24" t="s">
        <v>41</v>
      </c>
      <c r="AE6" s="24" t="s">
        <v>42</v>
      </c>
      <c r="AF6" s="24" t="s">
        <v>43</v>
      </c>
      <c r="AG6" s="24" t="s">
        <v>44</v>
      </c>
      <c r="AH6" s="24" t="s">
        <v>45</v>
      </c>
      <c r="AI6" s="24" t="s">
        <v>46</v>
      </c>
      <c r="AJ6" s="24" t="s">
        <v>47</v>
      </c>
      <c r="AK6" s="24" t="s">
        <v>48</v>
      </c>
      <c r="AL6" s="26" t="s">
        <v>49</v>
      </c>
      <c r="AM6" s="27" t="s">
        <v>70</v>
      </c>
    </row>
    <row r="7" spans="1:40" s="5" customFormat="1" ht="53.25" customHeight="1" thickTop="1" x14ac:dyDescent="0.15">
      <c r="A7" s="17" t="s">
        <v>71</v>
      </c>
      <c r="B7" s="52">
        <v>19494</v>
      </c>
      <c r="C7" s="29">
        <v>33</v>
      </c>
      <c r="D7" s="30" t="s">
        <v>74</v>
      </c>
      <c r="E7" s="30">
        <v>13</v>
      </c>
      <c r="F7" s="30" t="s">
        <v>74</v>
      </c>
      <c r="G7" s="30">
        <v>9</v>
      </c>
      <c r="H7" s="30">
        <v>13</v>
      </c>
      <c r="I7" s="30" t="s">
        <v>74</v>
      </c>
      <c r="J7" s="30">
        <v>2</v>
      </c>
      <c r="K7" s="30">
        <v>119</v>
      </c>
      <c r="L7" s="30" t="s">
        <v>74</v>
      </c>
      <c r="M7" s="30">
        <v>10</v>
      </c>
      <c r="N7" s="30">
        <v>9</v>
      </c>
      <c r="O7" s="30">
        <v>135</v>
      </c>
      <c r="P7" s="30">
        <v>1021</v>
      </c>
      <c r="Q7" s="30">
        <v>80</v>
      </c>
      <c r="R7" s="30">
        <v>4</v>
      </c>
      <c r="S7" s="30">
        <v>15</v>
      </c>
      <c r="T7" s="30">
        <v>173</v>
      </c>
      <c r="U7" s="30">
        <v>6</v>
      </c>
      <c r="V7" s="30" t="s">
        <v>74</v>
      </c>
      <c r="W7" s="30">
        <v>49</v>
      </c>
      <c r="X7" s="30">
        <v>2492</v>
      </c>
      <c r="Y7" s="30">
        <v>80</v>
      </c>
      <c r="Z7" s="30">
        <v>3751</v>
      </c>
      <c r="AA7" s="30">
        <v>6</v>
      </c>
      <c r="AB7" s="30">
        <v>421</v>
      </c>
      <c r="AC7" s="30">
        <v>17</v>
      </c>
      <c r="AD7" s="30">
        <v>728</v>
      </c>
      <c r="AE7" s="30">
        <v>14</v>
      </c>
      <c r="AF7" s="30">
        <v>842</v>
      </c>
      <c r="AG7" s="30">
        <v>266</v>
      </c>
      <c r="AH7" s="30">
        <v>5374</v>
      </c>
      <c r="AI7" s="30">
        <v>973</v>
      </c>
      <c r="AJ7" s="30">
        <v>325</v>
      </c>
      <c r="AK7" s="30">
        <v>1796</v>
      </c>
      <c r="AL7" s="31">
        <v>711</v>
      </c>
      <c r="AM7" s="32">
        <v>7</v>
      </c>
    </row>
    <row r="8" spans="1:40" s="8" customFormat="1" ht="53.25" customHeight="1" x14ac:dyDescent="0.15">
      <c r="A8" s="18" t="s">
        <v>0</v>
      </c>
      <c r="B8" s="33">
        <v>7759</v>
      </c>
      <c r="C8" s="34">
        <v>24</v>
      </c>
      <c r="D8" s="35">
        <v>0</v>
      </c>
      <c r="E8" s="35">
        <v>5</v>
      </c>
      <c r="F8" s="35">
        <v>0</v>
      </c>
      <c r="G8" s="35">
        <v>6</v>
      </c>
      <c r="H8" s="35">
        <v>8</v>
      </c>
      <c r="I8" s="35">
        <v>0</v>
      </c>
      <c r="J8" s="35">
        <v>1</v>
      </c>
      <c r="K8" s="35">
        <v>51</v>
      </c>
      <c r="L8" s="35">
        <v>0</v>
      </c>
      <c r="M8" s="35">
        <v>1</v>
      </c>
      <c r="N8" s="35">
        <v>6</v>
      </c>
      <c r="O8" s="35">
        <v>48</v>
      </c>
      <c r="P8" s="35">
        <v>475</v>
      </c>
      <c r="Q8" s="35">
        <v>34</v>
      </c>
      <c r="R8" s="35">
        <v>2</v>
      </c>
      <c r="S8" s="35">
        <v>6</v>
      </c>
      <c r="T8" s="35">
        <v>71</v>
      </c>
      <c r="U8" s="35">
        <v>1</v>
      </c>
      <c r="V8" s="35">
        <v>0</v>
      </c>
      <c r="W8" s="35">
        <v>43</v>
      </c>
      <c r="X8" s="35">
        <v>823</v>
      </c>
      <c r="Y8" s="35">
        <v>59</v>
      </c>
      <c r="Z8" s="35">
        <v>1238</v>
      </c>
      <c r="AA8" s="35">
        <v>0</v>
      </c>
      <c r="AB8" s="35">
        <v>162</v>
      </c>
      <c r="AC8" s="35">
        <v>15</v>
      </c>
      <c r="AD8" s="35">
        <v>505</v>
      </c>
      <c r="AE8" s="35">
        <v>9</v>
      </c>
      <c r="AF8" s="35">
        <v>430</v>
      </c>
      <c r="AG8" s="35">
        <v>67</v>
      </c>
      <c r="AH8" s="35">
        <v>2009</v>
      </c>
      <c r="AI8" s="35">
        <v>409</v>
      </c>
      <c r="AJ8" s="35">
        <v>137</v>
      </c>
      <c r="AK8" s="35">
        <v>648</v>
      </c>
      <c r="AL8" s="36">
        <v>465</v>
      </c>
      <c r="AM8" s="37">
        <v>1</v>
      </c>
      <c r="AN8" s="13"/>
    </row>
    <row r="9" spans="1:40" s="8" customFormat="1" ht="53.25" customHeight="1" x14ac:dyDescent="0.15">
      <c r="A9" s="19" t="s">
        <v>1</v>
      </c>
      <c r="B9" s="38">
        <v>3676</v>
      </c>
      <c r="C9" s="39"/>
      <c r="D9" s="40"/>
      <c r="E9" s="41">
        <v>1</v>
      </c>
      <c r="F9" s="41"/>
      <c r="G9" s="40"/>
      <c r="H9" s="41"/>
      <c r="I9" s="41"/>
      <c r="J9" s="40"/>
      <c r="K9" s="40">
        <v>14</v>
      </c>
      <c r="L9" s="40"/>
      <c r="M9" s="40">
        <v>5</v>
      </c>
      <c r="N9" s="40"/>
      <c r="O9" s="40">
        <v>22</v>
      </c>
      <c r="P9" s="40">
        <v>135</v>
      </c>
      <c r="Q9" s="40"/>
      <c r="R9" s="40"/>
      <c r="S9" s="40">
        <v>7</v>
      </c>
      <c r="T9" s="40">
        <v>41</v>
      </c>
      <c r="U9" s="40">
        <v>3</v>
      </c>
      <c r="V9" s="40"/>
      <c r="W9" s="40"/>
      <c r="X9" s="40">
        <v>391</v>
      </c>
      <c r="Y9" s="40"/>
      <c r="Z9" s="40">
        <v>660</v>
      </c>
      <c r="AA9" s="40"/>
      <c r="AB9" s="40">
        <v>62</v>
      </c>
      <c r="AC9" s="40"/>
      <c r="AD9" s="40">
        <v>55</v>
      </c>
      <c r="AE9" s="40">
        <v>1</v>
      </c>
      <c r="AF9" s="41">
        <v>82</v>
      </c>
      <c r="AG9" s="41">
        <v>64</v>
      </c>
      <c r="AH9" s="41">
        <v>1209</v>
      </c>
      <c r="AI9" s="41">
        <v>214</v>
      </c>
      <c r="AJ9" s="41">
        <v>72</v>
      </c>
      <c r="AK9" s="41">
        <v>564</v>
      </c>
      <c r="AL9" s="42">
        <v>71</v>
      </c>
      <c r="AM9" s="43">
        <v>3</v>
      </c>
    </row>
    <row r="10" spans="1:40" s="8" customFormat="1" ht="53.25" customHeight="1" x14ac:dyDescent="0.15">
      <c r="A10" s="19" t="s">
        <v>2</v>
      </c>
      <c r="B10" s="38">
        <v>498</v>
      </c>
      <c r="C10" s="44"/>
      <c r="D10" s="40"/>
      <c r="E10" s="40"/>
      <c r="F10" s="40"/>
      <c r="G10" s="40"/>
      <c r="H10" s="40"/>
      <c r="I10" s="40"/>
      <c r="J10" s="40">
        <v>1</v>
      </c>
      <c r="K10" s="40">
        <v>4</v>
      </c>
      <c r="L10" s="40"/>
      <c r="M10" s="40">
        <v>2</v>
      </c>
      <c r="N10" s="40"/>
      <c r="O10" s="40">
        <v>7</v>
      </c>
      <c r="P10" s="40">
        <v>44</v>
      </c>
      <c r="Q10" s="40">
        <v>18</v>
      </c>
      <c r="R10" s="40">
        <v>1</v>
      </c>
      <c r="S10" s="40"/>
      <c r="T10" s="40">
        <v>13</v>
      </c>
      <c r="U10" s="40"/>
      <c r="V10" s="40"/>
      <c r="W10" s="40"/>
      <c r="X10" s="40">
        <v>83</v>
      </c>
      <c r="Y10" s="40"/>
      <c r="Z10" s="40">
        <v>99</v>
      </c>
      <c r="AA10" s="40"/>
      <c r="AB10" s="40">
        <v>15</v>
      </c>
      <c r="AC10" s="40"/>
      <c r="AD10" s="40">
        <v>2</v>
      </c>
      <c r="AE10" s="40"/>
      <c r="AF10" s="40">
        <v>38</v>
      </c>
      <c r="AG10" s="40">
        <v>4</v>
      </c>
      <c r="AH10" s="40">
        <v>102</v>
      </c>
      <c r="AI10" s="40">
        <v>35</v>
      </c>
      <c r="AJ10" s="40"/>
      <c r="AK10" s="40">
        <v>14</v>
      </c>
      <c r="AL10" s="42">
        <v>16</v>
      </c>
      <c r="AM10" s="43"/>
    </row>
    <row r="11" spans="1:40" s="8" customFormat="1" ht="53.25" customHeight="1" x14ac:dyDescent="0.15">
      <c r="A11" s="19" t="s">
        <v>3</v>
      </c>
      <c r="B11" s="38">
        <v>508</v>
      </c>
      <c r="C11" s="44"/>
      <c r="D11" s="40"/>
      <c r="E11" s="40"/>
      <c r="F11" s="40"/>
      <c r="G11" s="40"/>
      <c r="H11" s="40"/>
      <c r="I11" s="40"/>
      <c r="J11" s="40"/>
      <c r="K11" s="40">
        <v>1</v>
      </c>
      <c r="L11" s="40"/>
      <c r="M11" s="40">
        <v>1</v>
      </c>
      <c r="N11" s="40"/>
      <c r="O11" s="40">
        <v>9</v>
      </c>
      <c r="P11" s="40">
        <v>20</v>
      </c>
      <c r="Q11" s="40">
        <v>1</v>
      </c>
      <c r="R11" s="40">
        <v>1</v>
      </c>
      <c r="S11" s="40"/>
      <c r="T11" s="40">
        <v>4</v>
      </c>
      <c r="U11" s="40">
        <v>1</v>
      </c>
      <c r="V11" s="40"/>
      <c r="W11" s="40"/>
      <c r="X11" s="40">
        <v>73</v>
      </c>
      <c r="Y11" s="40"/>
      <c r="Z11" s="40">
        <v>159</v>
      </c>
      <c r="AA11" s="40"/>
      <c r="AB11" s="40">
        <v>32</v>
      </c>
      <c r="AC11" s="40"/>
      <c r="AD11" s="40"/>
      <c r="AE11" s="40"/>
      <c r="AF11" s="40">
        <v>7</v>
      </c>
      <c r="AG11" s="40">
        <v>28</v>
      </c>
      <c r="AH11" s="40">
        <v>122</v>
      </c>
      <c r="AI11" s="40">
        <v>20</v>
      </c>
      <c r="AJ11" s="40">
        <v>2</v>
      </c>
      <c r="AK11" s="40">
        <v>22</v>
      </c>
      <c r="AL11" s="42">
        <v>5</v>
      </c>
      <c r="AM11" s="43"/>
    </row>
    <row r="12" spans="1:40" s="8" customFormat="1" ht="53.25" customHeight="1" x14ac:dyDescent="0.15">
      <c r="A12" s="19" t="s">
        <v>4</v>
      </c>
      <c r="B12" s="38">
        <v>453</v>
      </c>
      <c r="C12" s="44"/>
      <c r="D12" s="40"/>
      <c r="E12" s="40"/>
      <c r="F12" s="40"/>
      <c r="G12" s="40"/>
      <c r="H12" s="40"/>
      <c r="I12" s="40"/>
      <c r="J12" s="40"/>
      <c r="K12" s="40"/>
      <c r="L12" s="40"/>
      <c r="M12" s="40"/>
      <c r="N12" s="40"/>
      <c r="O12" s="40">
        <v>5</v>
      </c>
      <c r="P12" s="40">
        <v>22</v>
      </c>
      <c r="Q12" s="40">
        <v>3</v>
      </c>
      <c r="R12" s="40"/>
      <c r="S12" s="40"/>
      <c r="T12" s="40">
        <v>1</v>
      </c>
      <c r="U12" s="40">
        <v>1</v>
      </c>
      <c r="V12" s="40"/>
      <c r="W12" s="40"/>
      <c r="X12" s="40">
        <v>83</v>
      </c>
      <c r="Y12" s="40"/>
      <c r="Z12" s="40">
        <v>160</v>
      </c>
      <c r="AA12" s="40"/>
      <c r="AB12" s="40">
        <v>15</v>
      </c>
      <c r="AC12" s="40"/>
      <c r="AD12" s="40">
        <v>2</v>
      </c>
      <c r="AE12" s="40">
        <v>2</v>
      </c>
      <c r="AF12" s="40">
        <v>11</v>
      </c>
      <c r="AG12" s="40">
        <v>7</v>
      </c>
      <c r="AH12" s="40">
        <v>74</v>
      </c>
      <c r="AI12" s="40">
        <v>27</v>
      </c>
      <c r="AJ12" s="40">
        <v>2</v>
      </c>
      <c r="AK12" s="40">
        <v>19</v>
      </c>
      <c r="AL12" s="42">
        <v>18</v>
      </c>
      <c r="AM12" s="43">
        <v>1</v>
      </c>
    </row>
    <row r="13" spans="1:40" s="8" customFormat="1" ht="53.25" customHeight="1" x14ac:dyDescent="0.15">
      <c r="A13" s="19" t="s">
        <v>5</v>
      </c>
      <c r="B13" s="38">
        <v>411</v>
      </c>
      <c r="C13" s="44"/>
      <c r="D13" s="40"/>
      <c r="E13" s="40"/>
      <c r="F13" s="40"/>
      <c r="G13" s="40"/>
      <c r="H13" s="40">
        <v>2</v>
      </c>
      <c r="I13" s="40"/>
      <c r="J13" s="40"/>
      <c r="K13" s="40"/>
      <c r="L13" s="40"/>
      <c r="M13" s="40"/>
      <c r="N13" s="40"/>
      <c r="O13" s="40">
        <v>7</v>
      </c>
      <c r="P13" s="40">
        <v>54</v>
      </c>
      <c r="Q13" s="40">
        <v>4</v>
      </c>
      <c r="R13" s="40"/>
      <c r="S13" s="40"/>
      <c r="T13" s="40">
        <v>5</v>
      </c>
      <c r="U13" s="40"/>
      <c r="V13" s="40"/>
      <c r="W13" s="40"/>
      <c r="X13" s="40">
        <v>47</v>
      </c>
      <c r="Y13" s="40"/>
      <c r="Z13" s="40">
        <v>70</v>
      </c>
      <c r="AA13" s="40"/>
      <c r="AB13" s="40"/>
      <c r="AC13" s="40"/>
      <c r="AD13" s="40"/>
      <c r="AE13" s="40"/>
      <c r="AF13" s="40">
        <v>10</v>
      </c>
      <c r="AG13" s="40">
        <v>40</v>
      </c>
      <c r="AH13" s="40">
        <v>110</v>
      </c>
      <c r="AI13" s="40">
        <v>19</v>
      </c>
      <c r="AJ13" s="40">
        <v>8</v>
      </c>
      <c r="AK13" s="40">
        <v>20</v>
      </c>
      <c r="AL13" s="42">
        <v>14</v>
      </c>
      <c r="AM13" s="43">
        <v>1</v>
      </c>
    </row>
    <row r="14" spans="1:40" s="8" customFormat="1" ht="53.25" customHeight="1" x14ac:dyDescent="0.15">
      <c r="A14" s="19" t="s">
        <v>13</v>
      </c>
      <c r="B14" s="38">
        <v>759</v>
      </c>
      <c r="C14" s="44"/>
      <c r="D14" s="40"/>
      <c r="E14" s="40">
        <v>2</v>
      </c>
      <c r="F14" s="40"/>
      <c r="G14" s="40"/>
      <c r="H14" s="40"/>
      <c r="I14" s="40"/>
      <c r="J14" s="40"/>
      <c r="K14" s="40"/>
      <c r="L14" s="40"/>
      <c r="M14" s="40"/>
      <c r="N14" s="40"/>
      <c r="O14" s="40">
        <v>12</v>
      </c>
      <c r="P14" s="40">
        <v>35</v>
      </c>
      <c r="Q14" s="40">
        <v>2</v>
      </c>
      <c r="R14" s="40"/>
      <c r="S14" s="40"/>
      <c r="T14" s="40">
        <v>5</v>
      </c>
      <c r="U14" s="40"/>
      <c r="V14" s="40"/>
      <c r="W14" s="40"/>
      <c r="X14" s="40">
        <v>178</v>
      </c>
      <c r="Y14" s="40"/>
      <c r="Z14" s="40">
        <v>198</v>
      </c>
      <c r="AA14" s="40"/>
      <c r="AB14" s="40">
        <v>24</v>
      </c>
      <c r="AC14" s="40"/>
      <c r="AD14" s="40">
        <v>4</v>
      </c>
      <c r="AE14" s="40"/>
      <c r="AF14" s="40">
        <v>20</v>
      </c>
      <c r="AG14" s="40">
        <v>4</v>
      </c>
      <c r="AH14" s="40">
        <v>210</v>
      </c>
      <c r="AI14" s="40">
        <v>31</v>
      </c>
      <c r="AJ14" s="40">
        <v>11</v>
      </c>
      <c r="AK14" s="40">
        <v>18</v>
      </c>
      <c r="AL14" s="42">
        <v>5</v>
      </c>
      <c r="AM14" s="43"/>
    </row>
    <row r="15" spans="1:40" s="8" customFormat="1" ht="53.25" customHeight="1" x14ac:dyDescent="0.15">
      <c r="A15" s="19" t="s">
        <v>6</v>
      </c>
      <c r="B15" s="38">
        <v>559</v>
      </c>
      <c r="C15" s="44"/>
      <c r="D15" s="40"/>
      <c r="E15" s="40"/>
      <c r="F15" s="40"/>
      <c r="G15" s="40"/>
      <c r="H15" s="40"/>
      <c r="I15" s="40"/>
      <c r="J15" s="40"/>
      <c r="K15" s="40"/>
      <c r="L15" s="40"/>
      <c r="M15" s="40">
        <v>1</v>
      </c>
      <c r="N15" s="40"/>
      <c r="O15" s="40">
        <v>2</v>
      </c>
      <c r="P15" s="40">
        <v>18</v>
      </c>
      <c r="Q15" s="40">
        <v>10</v>
      </c>
      <c r="R15" s="40"/>
      <c r="S15" s="40"/>
      <c r="T15" s="40"/>
      <c r="U15" s="40"/>
      <c r="V15" s="40"/>
      <c r="W15" s="40"/>
      <c r="X15" s="40">
        <v>113</v>
      </c>
      <c r="Y15" s="40"/>
      <c r="Z15" s="40">
        <v>229</v>
      </c>
      <c r="AA15" s="40"/>
      <c r="AB15" s="40">
        <v>31</v>
      </c>
      <c r="AC15" s="40"/>
      <c r="AD15" s="40">
        <v>3</v>
      </c>
      <c r="AE15" s="40"/>
      <c r="AF15" s="40">
        <v>5</v>
      </c>
      <c r="AG15" s="40">
        <v>5</v>
      </c>
      <c r="AH15" s="40">
        <v>104</v>
      </c>
      <c r="AI15" s="40">
        <v>17</v>
      </c>
      <c r="AJ15" s="40">
        <v>1</v>
      </c>
      <c r="AK15" s="40">
        <v>14</v>
      </c>
      <c r="AL15" s="42">
        <v>6</v>
      </c>
      <c r="AM15" s="43"/>
    </row>
    <row r="16" spans="1:40" s="8" customFormat="1" ht="53.25" customHeight="1" x14ac:dyDescent="0.15">
      <c r="A16" s="19" t="s">
        <v>14</v>
      </c>
      <c r="B16" s="38">
        <v>944</v>
      </c>
      <c r="C16" s="44"/>
      <c r="D16" s="40"/>
      <c r="E16" s="40"/>
      <c r="F16" s="40"/>
      <c r="G16" s="40"/>
      <c r="H16" s="40"/>
      <c r="I16" s="40"/>
      <c r="J16" s="40"/>
      <c r="K16" s="40">
        <v>1</v>
      </c>
      <c r="L16" s="40"/>
      <c r="M16" s="40"/>
      <c r="N16" s="40"/>
      <c r="O16" s="40">
        <v>6</v>
      </c>
      <c r="P16" s="40">
        <v>16</v>
      </c>
      <c r="Q16" s="40">
        <v>5</v>
      </c>
      <c r="R16" s="40"/>
      <c r="S16" s="40"/>
      <c r="T16" s="40"/>
      <c r="U16" s="40"/>
      <c r="V16" s="40"/>
      <c r="W16" s="40"/>
      <c r="X16" s="40">
        <v>207</v>
      </c>
      <c r="Y16" s="40">
        <v>6</v>
      </c>
      <c r="Z16" s="40">
        <v>287</v>
      </c>
      <c r="AA16" s="40"/>
      <c r="AB16" s="40">
        <v>31</v>
      </c>
      <c r="AC16" s="40"/>
      <c r="AD16" s="40"/>
      <c r="AE16" s="40"/>
      <c r="AF16" s="40">
        <v>1</v>
      </c>
      <c r="AG16" s="40">
        <v>2</v>
      </c>
      <c r="AH16" s="40">
        <v>272</v>
      </c>
      <c r="AI16" s="40">
        <v>48</v>
      </c>
      <c r="AJ16" s="40">
        <v>9</v>
      </c>
      <c r="AK16" s="40">
        <v>50</v>
      </c>
      <c r="AL16" s="42">
        <v>3</v>
      </c>
      <c r="AM16" s="43"/>
    </row>
    <row r="17" spans="1:39" s="8" customFormat="1" ht="53.25" customHeight="1" x14ac:dyDescent="0.15">
      <c r="A17" s="19" t="s">
        <v>15</v>
      </c>
      <c r="B17" s="38">
        <v>2726</v>
      </c>
      <c r="C17" s="44">
        <v>9</v>
      </c>
      <c r="D17" s="40"/>
      <c r="E17" s="40">
        <v>3</v>
      </c>
      <c r="F17" s="40"/>
      <c r="G17" s="40">
        <v>3</v>
      </c>
      <c r="H17" s="40">
        <v>2</v>
      </c>
      <c r="I17" s="40"/>
      <c r="J17" s="40"/>
      <c r="K17" s="40">
        <v>46</v>
      </c>
      <c r="L17" s="40"/>
      <c r="M17" s="40"/>
      <c r="N17" s="40">
        <v>3</v>
      </c>
      <c r="O17" s="40">
        <v>7</v>
      </c>
      <c r="P17" s="40">
        <v>153</v>
      </c>
      <c r="Q17" s="40">
        <v>1</v>
      </c>
      <c r="R17" s="40"/>
      <c r="S17" s="40">
        <v>2</v>
      </c>
      <c r="T17" s="40">
        <v>26</v>
      </c>
      <c r="U17" s="40"/>
      <c r="V17" s="40"/>
      <c r="W17" s="40"/>
      <c r="X17" s="40">
        <v>306</v>
      </c>
      <c r="Y17" s="40"/>
      <c r="Z17" s="40">
        <v>377</v>
      </c>
      <c r="AA17" s="40"/>
      <c r="AB17" s="40">
        <v>34</v>
      </c>
      <c r="AC17" s="40">
        <v>2</v>
      </c>
      <c r="AD17" s="40">
        <v>155</v>
      </c>
      <c r="AE17" s="40">
        <v>2</v>
      </c>
      <c r="AF17" s="40">
        <v>218</v>
      </c>
      <c r="AG17" s="40">
        <v>27</v>
      </c>
      <c r="AH17" s="40">
        <v>835</v>
      </c>
      <c r="AI17" s="40">
        <v>84</v>
      </c>
      <c r="AJ17" s="40">
        <v>63</v>
      </c>
      <c r="AK17" s="40">
        <v>317</v>
      </c>
      <c r="AL17" s="42">
        <v>51</v>
      </c>
      <c r="AM17" s="43"/>
    </row>
    <row r="18" spans="1:39" s="8" customFormat="1" ht="53.25" customHeight="1" x14ac:dyDescent="0.15">
      <c r="A18" s="19" t="s">
        <v>7</v>
      </c>
      <c r="B18" s="38">
        <v>52</v>
      </c>
      <c r="C18" s="44"/>
      <c r="D18" s="40"/>
      <c r="E18" s="40"/>
      <c r="F18" s="40"/>
      <c r="G18" s="40"/>
      <c r="H18" s="40"/>
      <c r="I18" s="40"/>
      <c r="J18" s="40"/>
      <c r="K18" s="40"/>
      <c r="L18" s="40"/>
      <c r="M18" s="40"/>
      <c r="N18" s="40"/>
      <c r="O18" s="40"/>
      <c r="P18" s="40">
        <v>3</v>
      </c>
      <c r="Q18" s="40"/>
      <c r="R18" s="40"/>
      <c r="S18" s="40"/>
      <c r="T18" s="40"/>
      <c r="U18" s="40"/>
      <c r="V18" s="40"/>
      <c r="W18" s="40"/>
      <c r="X18" s="40">
        <v>15</v>
      </c>
      <c r="Y18" s="40"/>
      <c r="Z18" s="40">
        <v>17</v>
      </c>
      <c r="AA18" s="40"/>
      <c r="AB18" s="40"/>
      <c r="AC18" s="40"/>
      <c r="AD18" s="40"/>
      <c r="AE18" s="40"/>
      <c r="AF18" s="40">
        <v>1</v>
      </c>
      <c r="AG18" s="40">
        <v>4</v>
      </c>
      <c r="AH18" s="40">
        <v>7</v>
      </c>
      <c r="AI18" s="40">
        <v>3</v>
      </c>
      <c r="AJ18" s="40">
        <v>1</v>
      </c>
      <c r="AK18" s="40">
        <v>1</v>
      </c>
      <c r="AL18" s="42"/>
      <c r="AM18" s="43"/>
    </row>
    <row r="19" spans="1:39" s="8" customFormat="1" ht="53.25" customHeight="1" x14ac:dyDescent="0.15">
      <c r="A19" s="19" t="s">
        <v>8</v>
      </c>
      <c r="B19" s="38">
        <v>273</v>
      </c>
      <c r="C19" s="44"/>
      <c r="D19" s="40"/>
      <c r="E19" s="40">
        <v>2</v>
      </c>
      <c r="F19" s="40"/>
      <c r="G19" s="40"/>
      <c r="H19" s="40"/>
      <c r="I19" s="40"/>
      <c r="J19" s="40"/>
      <c r="K19" s="40"/>
      <c r="L19" s="40"/>
      <c r="M19" s="40"/>
      <c r="N19" s="40"/>
      <c r="O19" s="40">
        <v>1</v>
      </c>
      <c r="P19" s="40">
        <v>11</v>
      </c>
      <c r="Q19" s="40"/>
      <c r="R19" s="40"/>
      <c r="S19" s="40"/>
      <c r="T19" s="40"/>
      <c r="U19" s="40"/>
      <c r="V19" s="40"/>
      <c r="W19" s="40">
        <v>6</v>
      </c>
      <c r="X19" s="40">
        <v>54</v>
      </c>
      <c r="Y19" s="40">
        <v>13</v>
      </c>
      <c r="Z19" s="40">
        <v>66</v>
      </c>
      <c r="AA19" s="40">
        <v>3</v>
      </c>
      <c r="AB19" s="40">
        <v>2</v>
      </c>
      <c r="AC19" s="40"/>
      <c r="AD19" s="45"/>
      <c r="AE19" s="40"/>
      <c r="AF19" s="40">
        <v>5</v>
      </c>
      <c r="AG19" s="40"/>
      <c r="AH19" s="40">
        <v>74</v>
      </c>
      <c r="AI19" s="40">
        <v>8</v>
      </c>
      <c r="AJ19" s="40">
        <v>7</v>
      </c>
      <c r="AK19" s="40">
        <v>5</v>
      </c>
      <c r="AL19" s="42">
        <v>16</v>
      </c>
      <c r="AM19" s="43"/>
    </row>
    <row r="20" spans="1:39" s="8" customFormat="1" ht="53.25" customHeight="1" x14ac:dyDescent="0.15">
      <c r="A20" s="19" t="s">
        <v>9</v>
      </c>
      <c r="B20" s="38">
        <v>255</v>
      </c>
      <c r="C20" s="44"/>
      <c r="D20" s="40"/>
      <c r="E20" s="40"/>
      <c r="F20" s="40"/>
      <c r="G20" s="40"/>
      <c r="H20" s="40"/>
      <c r="I20" s="40"/>
      <c r="J20" s="40"/>
      <c r="K20" s="40">
        <v>1</v>
      </c>
      <c r="L20" s="40"/>
      <c r="M20" s="40"/>
      <c r="N20" s="40"/>
      <c r="O20" s="40">
        <v>4</v>
      </c>
      <c r="P20" s="40">
        <v>5</v>
      </c>
      <c r="Q20" s="40"/>
      <c r="R20" s="40"/>
      <c r="S20" s="40"/>
      <c r="T20" s="40">
        <v>5</v>
      </c>
      <c r="U20" s="40"/>
      <c r="V20" s="40"/>
      <c r="W20" s="40"/>
      <c r="X20" s="40">
        <v>32</v>
      </c>
      <c r="Y20" s="40"/>
      <c r="Z20" s="40">
        <v>54</v>
      </c>
      <c r="AA20" s="40">
        <v>3</v>
      </c>
      <c r="AB20" s="40">
        <v>2</v>
      </c>
      <c r="AC20" s="40"/>
      <c r="AD20" s="40">
        <v>1</v>
      </c>
      <c r="AE20" s="40"/>
      <c r="AF20" s="40">
        <v>4</v>
      </c>
      <c r="AG20" s="40">
        <v>8</v>
      </c>
      <c r="AH20" s="40">
        <v>94</v>
      </c>
      <c r="AI20" s="40">
        <v>7</v>
      </c>
      <c r="AJ20" s="40">
        <v>6</v>
      </c>
      <c r="AK20" s="40">
        <v>10</v>
      </c>
      <c r="AL20" s="42">
        <v>19</v>
      </c>
      <c r="AM20" s="43"/>
    </row>
    <row r="21" spans="1:39" s="8" customFormat="1" ht="53.25" customHeight="1" x14ac:dyDescent="0.15">
      <c r="A21" s="19" t="s">
        <v>10</v>
      </c>
      <c r="B21" s="38">
        <v>491</v>
      </c>
      <c r="C21" s="44"/>
      <c r="D21" s="40"/>
      <c r="E21" s="40"/>
      <c r="F21" s="40"/>
      <c r="G21" s="40"/>
      <c r="H21" s="40"/>
      <c r="I21" s="40"/>
      <c r="J21" s="40"/>
      <c r="K21" s="40">
        <v>1</v>
      </c>
      <c r="L21" s="40"/>
      <c r="M21" s="40"/>
      <c r="N21" s="40"/>
      <c r="O21" s="40">
        <v>4</v>
      </c>
      <c r="P21" s="40">
        <v>17</v>
      </c>
      <c r="Q21" s="40">
        <v>2</v>
      </c>
      <c r="R21" s="40"/>
      <c r="S21" s="40"/>
      <c r="T21" s="40">
        <v>2</v>
      </c>
      <c r="U21" s="40"/>
      <c r="V21" s="40"/>
      <c r="W21" s="40"/>
      <c r="X21" s="40">
        <v>77</v>
      </c>
      <c r="Y21" s="40"/>
      <c r="Z21" s="40">
        <v>114</v>
      </c>
      <c r="AA21" s="40"/>
      <c r="AB21" s="40">
        <v>7</v>
      </c>
      <c r="AC21" s="40"/>
      <c r="AD21" s="46">
        <v>1</v>
      </c>
      <c r="AE21" s="40"/>
      <c r="AF21" s="40">
        <v>4</v>
      </c>
      <c r="AG21" s="40">
        <v>1</v>
      </c>
      <c r="AH21" s="40">
        <v>114</v>
      </c>
      <c r="AI21" s="40">
        <v>41</v>
      </c>
      <c r="AJ21" s="40">
        <v>6</v>
      </c>
      <c r="AK21" s="40">
        <v>90</v>
      </c>
      <c r="AL21" s="42">
        <v>9</v>
      </c>
      <c r="AM21" s="43">
        <v>1</v>
      </c>
    </row>
    <row r="22" spans="1:39" s="8" customFormat="1" ht="53.25" customHeight="1" thickBot="1" x14ac:dyDescent="0.2">
      <c r="A22" s="20" t="s">
        <v>11</v>
      </c>
      <c r="B22" s="47">
        <v>130</v>
      </c>
      <c r="C22" s="48"/>
      <c r="D22" s="49"/>
      <c r="E22" s="49"/>
      <c r="F22" s="49"/>
      <c r="G22" s="49"/>
      <c r="H22" s="49">
        <v>1</v>
      </c>
      <c r="I22" s="49"/>
      <c r="J22" s="49"/>
      <c r="K22" s="49"/>
      <c r="L22" s="49"/>
      <c r="M22" s="49"/>
      <c r="N22" s="49"/>
      <c r="O22" s="49">
        <v>1</v>
      </c>
      <c r="P22" s="49">
        <v>13</v>
      </c>
      <c r="Q22" s="49"/>
      <c r="R22" s="49"/>
      <c r="S22" s="49"/>
      <c r="T22" s="49"/>
      <c r="U22" s="49"/>
      <c r="V22" s="49"/>
      <c r="W22" s="49"/>
      <c r="X22" s="49">
        <v>10</v>
      </c>
      <c r="Y22" s="49">
        <v>2</v>
      </c>
      <c r="Z22" s="49">
        <v>23</v>
      </c>
      <c r="AA22" s="49"/>
      <c r="AB22" s="49">
        <v>4</v>
      </c>
      <c r="AC22" s="49"/>
      <c r="AD22" s="49"/>
      <c r="AE22" s="49"/>
      <c r="AF22" s="49">
        <v>6</v>
      </c>
      <c r="AG22" s="49">
        <v>5</v>
      </c>
      <c r="AH22" s="49">
        <v>38</v>
      </c>
      <c r="AI22" s="49">
        <v>10</v>
      </c>
      <c r="AJ22" s="49"/>
      <c r="AK22" s="49">
        <v>4</v>
      </c>
      <c r="AL22" s="50">
        <v>13</v>
      </c>
      <c r="AM22" s="51"/>
    </row>
    <row r="23" spans="1:39" ht="14.25" x14ac:dyDescent="0.15">
      <c r="C23" s="6"/>
      <c r="D23" s="6"/>
      <c r="E23" s="7"/>
      <c r="F23" s="7"/>
      <c r="G23" s="6"/>
      <c r="H23" s="6"/>
      <c r="I23" s="6"/>
      <c r="J23" s="6"/>
      <c r="K23" s="6"/>
      <c r="L23" s="6"/>
      <c r="M23" s="6"/>
      <c r="N23" s="6"/>
      <c r="O23" s="6"/>
      <c r="P23" s="6"/>
      <c r="Q23" s="7"/>
      <c r="R23" s="7"/>
      <c r="S23" s="6"/>
      <c r="T23" s="6"/>
      <c r="U23" s="6"/>
      <c r="V23" s="6"/>
      <c r="W23" s="6"/>
      <c r="X23" s="6"/>
      <c r="Y23" s="6"/>
      <c r="Z23" s="6"/>
      <c r="AA23" s="6"/>
      <c r="AB23" s="6"/>
      <c r="AC23" s="6"/>
      <c r="AD23" s="6"/>
      <c r="AE23" s="6"/>
      <c r="AF23" s="7"/>
      <c r="AG23" s="6"/>
      <c r="AH23" s="6"/>
      <c r="AI23" s="6"/>
      <c r="AJ23" s="7"/>
      <c r="AK23" s="6"/>
      <c r="AL23" s="6"/>
      <c r="AM23" s="6"/>
    </row>
    <row r="24" spans="1:39" ht="19.5" customHeight="1" x14ac:dyDescent="0.2">
      <c r="C24" s="14"/>
      <c r="D24" s="6" t="s">
        <v>52</v>
      </c>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row>
    <row r="25" spans="1:39" ht="19.5" customHeight="1" x14ac:dyDescent="0.2">
      <c r="C25" s="14"/>
      <c r="D25" s="6" t="s">
        <v>53</v>
      </c>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39" ht="20.25" customHeight="1" x14ac:dyDescent="0.15">
      <c r="D26" s="6" t="s">
        <v>54</v>
      </c>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row>
    <row r="27" spans="1:39" ht="20.25" customHeight="1" x14ac:dyDescent="0.15">
      <c r="C27" s="6"/>
      <c r="D27" s="6" t="s">
        <v>55</v>
      </c>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row>
    <row r="28" spans="1:39" ht="14.25" x14ac:dyDescent="0.15">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row>
    <row r="29" spans="1:39" ht="14.25" x14ac:dyDescent="0.15">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row>
    <row r="30" spans="1:39" ht="14.25" x14ac:dyDescent="0.15">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row>
    <row r="31" spans="1:39" ht="14.25" x14ac:dyDescent="0.15">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row>
    <row r="32" spans="1:39" ht="14.25" x14ac:dyDescent="0.15">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row>
    <row r="33" spans="3:39" ht="14.25" x14ac:dyDescent="0.15">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row>
    <row r="34" spans="3:39" ht="14.25" x14ac:dyDescent="0.15">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row>
    <row r="35" spans="3:39" ht="14.25" x14ac:dyDescent="0.15">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row>
    <row r="36" spans="3:39" ht="14.25" x14ac:dyDescent="0.15">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row>
    <row r="37" spans="3:39" ht="14.25" x14ac:dyDescent="0.15">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row>
    <row r="38" spans="3:39" ht="14.25" x14ac:dyDescent="0.15">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row>
    <row r="39" spans="3:39" ht="14.25" x14ac:dyDescent="0.15">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row>
    <row r="40" spans="3:39" ht="14.25" x14ac:dyDescent="0.15">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row>
    <row r="41" spans="3:39" ht="14.25" x14ac:dyDescent="0.15">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row>
    <row r="42" spans="3:39" ht="14.25" x14ac:dyDescent="0.1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row>
    <row r="43" spans="3:39" ht="14.25" x14ac:dyDescent="0.15">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row>
    <row r="44" spans="3:39" ht="14.25" x14ac:dyDescent="0.15">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row>
    <row r="45" spans="3:39" ht="14.25" x14ac:dyDescent="0.15">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row>
    <row r="46" spans="3:39" ht="14.25" x14ac:dyDescent="0.15">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row>
    <row r="47" spans="3:39" ht="14.25" x14ac:dyDescent="0.15">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row>
    <row r="48" spans="3:39" ht="14.25" x14ac:dyDescent="0.15">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row>
    <row r="49" spans="3:39" ht="14.25" x14ac:dyDescent="0.15">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row>
    <row r="50" spans="3:39" ht="14.25" x14ac:dyDescent="0.15">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row>
    <row r="51" spans="3:39" ht="14.25" x14ac:dyDescent="0.15">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row>
    <row r="52" spans="3:39" ht="14.25" x14ac:dyDescent="0.15">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row>
    <row r="53" spans="3:39" ht="14.25" x14ac:dyDescent="0.15">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row>
    <row r="54" spans="3:39" ht="14.25" x14ac:dyDescent="0.15">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row>
    <row r="55" spans="3:39" ht="14.25" x14ac:dyDescent="0.15">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row>
    <row r="56" spans="3:39" ht="14.25" x14ac:dyDescent="0.15">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row>
    <row r="57" spans="3:39" ht="14.25" x14ac:dyDescent="0.15">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row>
    <row r="58" spans="3:39" ht="14.25" x14ac:dyDescent="0.15">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row>
    <row r="59" spans="3:39" ht="14.25" x14ac:dyDescent="0.15">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row>
    <row r="60" spans="3:39" ht="14.25" x14ac:dyDescent="0.15">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row>
    <row r="61" spans="3:39" ht="14.25" x14ac:dyDescent="0.15">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row>
    <row r="62" spans="3:39" ht="14.25" x14ac:dyDescent="0.1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row>
    <row r="63" spans="3:39" ht="14.25" x14ac:dyDescent="0.15">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row>
    <row r="64" spans="3:39" ht="14.25" x14ac:dyDescent="0.15">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row>
    <row r="65" spans="3:39" ht="14.25" x14ac:dyDescent="0.15">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row>
    <row r="66" spans="3:39" ht="14.25" x14ac:dyDescent="0.15">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row>
    <row r="67" spans="3:39" ht="14.25" x14ac:dyDescent="0.15">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row>
    <row r="68" spans="3:39" ht="14.25" x14ac:dyDescent="0.15">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row>
    <row r="69" spans="3:39" ht="14.25" x14ac:dyDescent="0.15">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row>
    <row r="70" spans="3:39" ht="14.25" x14ac:dyDescent="0.15">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row>
    <row r="71" spans="3:39" ht="14.25" x14ac:dyDescent="0.15">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row>
    <row r="72" spans="3:39" ht="14.25" x14ac:dyDescent="0.15">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row>
    <row r="73" spans="3:39" ht="14.25" x14ac:dyDescent="0.15">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row>
    <row r="74" spans="3:39" ht="14.25" x14ac:dyDescent="0.15">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row>
    <row r="75" spans="3:39" ht="14.25" x14ac:dyDescent="0.15">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row>
    <row r="76" spans="3:39" ht="14.25" x14ac:dyDescent="0.15">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row>
    <row r="77" spans="3:39" ht="14.25" x14ac:dyDescent="0.15">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row>
    <row r="78" spans="3:39" ht="14.25" x14ac:dyDescent="0.15">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row>
    <row r="79" spans="3:39" ht="14.25" x14ac:dyDescent="0.15">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row>
    <row r="80" spans="3:39" ht="14.25" x14ac:dyDescent="0.15">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row>
    <row r="81" spans="3:39" ht="14.25" x14ac:dyDescent="0.15">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row>
    <row r="82" spans="3:39" ht="14.25" x14ac:dyDescent="0.15">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row>
    <row r="83" spans="3:39" ht="14.25" x14ac:dyDescent="0.15">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row>
    <row r="84" spans="3:39" ht="14.25" x14ac:dyDescent="0.15">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row>
    <row r="85" spans="3:39" ht="14.25" x14ac:dyDescent="0.15">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row>
    <row r="86" spans="3:39" ht="14.25" x14ac:dyDescent="0.15">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row>
    <row r="87" spans="3:39" ht="14.25" x14ac:dyDescent="0.15">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row>
    <row r="88" spans="3:39" ht="14.25" x14ac:dyDescent="0.15">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row>
    <row r="89" spans="3:39" ht="14.25" x14ac:dyDescent="0.15">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row>
    <row r="90" spans="3:39" ht="14.25" x14ac:dyDescent="0.15">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row>
    <row r="91" spans="3:39" ht="14.25" x14ac:dyDescent="0.15">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row>
    <row r="92" spans="3:39" ht="14.25" x14ac:dyDescent="0.15">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row>
    <row r="93" spans="3:39" ht="14.25" x14ac:dyDescent="0.15">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row>
    <row r="94" spans="3:39" ht="14.25" x14ac:dyDescent="0.15">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row>
    <row r="95" spans="3:39" ht="14.25" x14ac:dyDescent="0.15">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row>
    <row r="96" spans="3:39" ht="14.25" x14ac:dyDescent="0.15">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row>
    <row r="97" spans="3:39" ht="14.25" x14ac:dyDescent="0.15">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row>
    <row r="98" spans="3:39" ht="14.25" x14ac:dyDescent="0.15">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row>
    <row r="99" spans="3:39" ht="14.25" x14ac:dyDescent="0.15">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row>
    <row r="100" spans="3:39" ht="14.25" x14ac:dyDescent="0.15">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row>
    <row r="101" spans="3:39" ht="14.25" x14ac:dyDescent="0.15">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row>
    <row r="102" spans="3:39" ht="14.25" x14ac:dyDescent="0.15">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row>
    <row r="103" spans="3:39" ht="14.25" x14ac:dyDescent="0.15">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row>
    <row r="104" spans="3:39" ht="14.25" x14ac:dyDescent="0.15">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row>
    <row r="105" spans="3:39" ht="14.25" x14ac:dyDescent="0.15">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row>
  </sheetData>
  <phoneticPr fontId="9"/>
  <printOptions horizontalCentered="1"/>
  <pageMargins left="0.23622047244094491" right="0.23622047244094491" top="0.74803149606299213" bottom="0.74803149606299213" header="0.31496062992125984" footer="0.31496062992125984"/>
  <pageSetup paperSize="8" scale="3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L105"/>
  <sheetViews>
    <sheetView showZeros="0" view="pageBreakPreview" zoomScale="50" zoomScaleNormal="75" zoomScaleSheetLayoutView="50" workbookViewId="0">
      <pane xSplit="2" ySplit="7" topLeftCell="C8" activePane="bottomRight" state="frozen"/>
      <selection activeCell="B6" sqref="B6"/>
      <selection pane="topRight" activeCell="B6" sqref="B6"/>
      <selection pane="bottomLeft" activeCell="B6" sqref="B6"/>
      <selection pane="bottomRight"/>
    </sheetView>
  </sheetViews>
  <sheetFormatPr defaultColWidth="8.6640625" defaultRowHeight="10.5" x14ac:dyDescent="0.15"/>
  <cols>
    <col min="1" max="2" width="20.83203125" style="3" customWidth="1"/>
    <col min="3" max="15" width="20.83203125" customWidth="1"/>
    <col min="16" max="16" width="26.33203125" bestFit="1" customWidth="1"/>
    <col min="17" max="37" width="20.83203125" customWidth="1"/>
    <col min="38" max="38" width="12.33203125" bestFit="1" customWidth="1"/>
  </cols>
  <sheetData>
    <row r="1" spans="1:38" ht="24" customHeight="1" x14ac:dyDescent="0.15"/>
    <row r="2" spans="1:38" ht="39" customHeight="1" x14ac:dyDescent="0.35">
      <c r="C2" s="10"/>
      <c r="D2" s="9"/>
      <c r="E2" s="12"/>
      <c r="F2" s="12"/>
      <c r="G2" s="9"/>
      <c r="H2" s="9"/>
      <c r="I2" s="9"/>
      <c r="J2" s="9"/>
      <c r="K2" s="9"/>
      <c r="L2" s="9"/>
      <c r="M2" s="10"/>
      <c r="N2" s="9"/>
      <c r="O2" s="21" t="s">
        <v>16</v>
      </c>
      <c r="P2" s="9"/>
      <c r="Q2" s="12"/>
      <c r="R2" s="12"/>
      <c r="S2" s="9"/>
      <c r="T2" s="9"/>
      <c r="U2" s="9"/>
      <c r="V2" s="9"/>
      <c r="W2" s="9"/>
      <c r="X2" s="9"/>
      <c r="Y2" s="9"/>
      <c r="Z2" s="9"/>
      <c r="AA2" s="9"/>
      <c r="AB2" s="9"/>
      <c r="AC2" s="9"/>
      <c r="AD2" s="12"/>
      <c r="AE2" s="9"/>
      <c r="AF2" s="11"/>
      <c r="AG2" s="9"/>
      <c r="AH2" s="11"/>
      <c r="AJ2" s="11" t="s">
        <v>12</v>
      </c>
      <c r="AK2" s="9"/>
    </row>
    <row r="3" spans="1:38" ht="19.5" customHeight="1" x14ac:dyDescent="0.2">
      <c r="A3" s="4"/>
      <c r="B3" s="4"/>
      <c r="AF3" s="15"/>
      <c r="AH3" s="15"/>
      <c r="AJ3" s="15" t="s">
        <v>58</v>
      </c>
    </row>
    <row r="4" spans="1:38" ht="13.5" customHeight="1" x14ac:dyDescent="0.2">
      <c r="A4" s="4"/>
      <c r="B4" s="4"/>
    </row>
    <row r="5" spans="1:38" ht="21.75" thickBot="1" x14ac:dyDescent="0.25">
      <c r="A5" s="4"/>
      <c r="B5" s="4"/>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row>
    <row r="6" spans="1:38" s="2" customFormat="1" ht="60" customHeight="1" thickBot="1" x14ac:dyDescent="0.25">
      <c r="A6" s="1"/>
      <c r="B6" s="22" t="s">
        <v>18</v>
      </c>
      <c r="C6" s="23" t="s">
        <v>59</v>
      </c>
      <c r="D6" s="24" t="s">
        <v>20</v>
      </c>
      <c r="E6" s="24" t="s">
        <v>21</v>
      </c>
      <c r="F6" s="24" t="s">
        <v>22</v>
      </c>
      <c r="G6" s="25" t="s">
        <v>23</v>
      </c>
      <c r="H6" s="25" t="s">
        <v>24</v>
      </c>
      <c r="I6" s="25" t="s">
        <v>25</v>
      </c>
      <c r="J6" s="25" t="s">
        <v>26</v>
      </c>
      <c r="K6" s="24" t="s">
        <v>27</v>
      </c>
      <c r="L6" s="24" t="s">
        <v>60</v>
      </c>
      <c r="M6" s="24" t="s">
        <v>29</v>
      </c>
      <c r="N6" s="24" t="s">
        <v>30</v>
      </c>
      <c r="O6" s="24" t="s">
        <v>31</v>
      </c>
      <c r="P6" s="24" t="s">
        <v>32</v>
      </c>
      <c r="Q6" s="24" t="s">
        <v>33</v>
      </c>
      <c r="R6" s="24" t="s">
        <v>56</v>
      </c>
      <c r="S6" s="24" t="s">
        <v>34</v>
      </c>
      <c r="T6" s="24" t="s">
        <v>35</v>
      </c>
      <c r="U6" s="24" t="s">
        <v>36</v>
      </c>
      <c r="V6" s="24" t="s">
        <v>37</v>
      </c>
      <c r="W6" s="24" t="s">
        <v>38</v>
      </c>
      <c r="X6" s="24" t="s">
        <v>39</v>
      </c>
      <c r="Y6" s="24" t="s">
        <v>61</v>
      </c>
      <c r="Z6" s="24" t="s">
        <v>62</v>
      </c>
      <c r="AA6" s="24" t="s">
        <v>40</v>
      </c>
      <c r="AB6" s="24" t="s">
        <v>41</v>
      </c>
      <c r="AC6" s="24" t="s">
        <v>42</v>
      </c>
      <c r="AD6" s="24" t="s">
        <v>43</v>
      </c>
      <c r="AE6" s="24" t="s">
        <v>44</v>
      </c>
      <c r="AF6" s="24" t="s">
        <v>45</v>
      </c>
      <c r="AG6" s="24" t="s">
        <v>46</v>
      </c>
      <c r="AH6" s="24" t="s">
        <v>47</v>
      </c>
      <c r="AI6" s="24" t="s">
        <v>48</v>
      </c>
      <c r="AJ6" s="26" t="s">
        <v>49</v>
      </c>
      <c r="AK6" s="27" t="s">
        <v>63</v>
      </c>
    </row>
    <row r="7" spans="1:38" s="5" customFormat="1" ht="53.25" customHeight="1" thickTop="1" x14ac:dyDescent="0.15">
      <c r="A7" s="17" t="s">
        <v>64</v>
      </c>
      <c r="B7" s="52">
        <v>18262</v>
      </c>
      <c r="C7" s="29">
        <v>32</v>
      </c>
      <c r="D7" s="30" t="s">
        <v>74</v>
      </c>
      <c r="E7" s="30">
        <v>8</v>
      </c>
      <c r="F7" s="30" t="s">
        <v>74</v>
      </c>
      <c r="G7" s="30">
        <v>10</v>
      </c>
      <c r="H7" s="30">
        <v>11</v>
      </c>
      <c r="I7" s="30" t="s">
        <v>74</v>
      </c>
      <c r="J7" s="30" t="s">
        <v>74</v>
      </c>
      <c r="K7" s="30">
        <v>105</v>
      </c>
      <c r="L7" s="30" t="s">
        <v>74</v>
      </c>
      <c r="M7" s="30">
        <v>10</v>
      </c>
      <c r="N7" s="30">
        <v>4</v>
      </c>
      <c r="O7" s="30">
        <v>137</v>
      </c>
      <c r="P7" s="30">
        <v>1147</v>
      </c>
      <c r="Q7" s="30">
        <v>92</v>
      </c>
      <c r="R7" s="30">
        <v>3</v>
      </c>
      <c r="S7" s="30">
        <v>7</v>
      </c>
      <c r="T7" s="30">
        <v>161</v>
      </c>
      <c r="U7" s="30">
        <v>70</v>
      </c>
      <c r="V7" s="30">
        <v>2506</v>
      </c>
      <c r="W7" s="30">
        <v>56</v>
      </c>
      <c r="X7" s="30">
        <v>3132</v>
      </c>
      <c r="Y7" s="30">
        <v>4</v>
      </c>
      <c r="Z7" s="30">
        <v>137</v>
      </c>
      <c r="AA7" s="30">
        <v>13</v>
      </c>
      <c r="AB7" s="30">
        <v>767</v>
      </c>
      <c r="AC7" s="30">
        <v>14</v>
      </c>
      <c r="AD7" s="30">
        <v>810</v>
      </c>
      <c r="AE7" s="30">
        <v>222</v>
      </c>
      <c r="AF7" s="30">
        <v>5213</v>
      </c>
      <c r="AG7" s="30">
        <v>966</v>
      </c>
      <c r="AH7" s="30">
        <v>282</v>
      </c>
      <c r="AI7" s="30">
        <v>1599</v>
      </c>
      <c r="AJ7" s="31">
        <v>736</v>
      </c>
      <c r="AK7" s="32">
        <v>8</v>
      </c>
    </row>
    <row r="8" spans="1:38" s="8" customFormat="1" ht="53.25" customHeight="1" x14ac:dyDescent="0.15">
      <c r="A8" s="18" t="s">
        <v>0</v>
      </c>
      <c r="B8" s="33">
        <v>7644</v>
      </c>
      <c r="C8" s="34">
        <v>28</v>
      </c>
      <c r="D8" s="35">
        <v>0</v>
      </c>
      <c r="E8" s="35">
        <v>4</v>
      </c>
      <c r="F8" s="35">
        <v>0</v>
      </c>
      <c r="G8" s="35">
        <v>6</v>
      </c>
      <c r="H8" s="35">
        <v>6</v>
      </c>
      <c r="I8" s="35">
        <v>0</v>
      </c>
      <c r="J8" s="35">
        <v>0</v>
      </c>
      <c r="K8" s="35">
        <v>45</v>
      </c>
      <c r="L8" s="35">
        <v>0</v>
      </c>
      <c r="M8" s="35">
        <v>1</v>
      </c>
      <c r="N8" s="35">
        <v>4</v>
      </c>
      <c r="O8" s="35">
        <v>51</v>
      </c>
      <c r="P8" s="35">
        <v>721</v>
      </c>
      <c r="Q8" s="35">
        <v>38</v>
      </c>
      <c r="R8" s="35">
        <v>0</v>
      </c>
      <c r="S8" s="35">
        <v>5</v>
      </c>
      <c r="T8" s="35">
        <v>76</v>
      </c>
      <c r="U8" s="35">
        <v>58</v>
      </c>
      <c r="V8" s="35">
        <v>976</v>
      </c>
      <c r="W8" s="35">
        <v>44</v>
      </c>
      <c r="X8" s="35">
        <v>993</v>
      </c>
      <c r="Y8" s="35">
        <v>0</v>
      </c>
      <c r="Z8" s="35">
        <v>52</v>
      </c>
      <c r="AA8" s="35">
        <v>9</v>
      </c>
      <c r="AB8" s="35">
        <v>559</v>
      </c>
      <c r="AC8" s="35">
        <v>7</v>
      </c>
      <c r="AD8" s="35">
        <v>424</v>
      </c>
      <c r="AE8" s="35">
        <v>50</v>
      </c>
      <c r="AF8" s="35">
        <v>1919</v>
      </c>
      <c r="AG8" s="35">
        <v>400</v>
      </c>
      <c r="AH8" s="35">
        <v>118</v>
      </c>
      <c r="AI8" s="35">
        <v>565</v>
      </c>
      <c r="AJ8" s="36">
        <v>481</v>
      </c>
      <c r="AK8" s="37">
        <v>4</v>
      </c>
      <c r="AL8" s="13"/>
    </row>
    <row r="9" spans="1:38" s="8" customFormat="1" ht="53.25" customHeight="1" x14ac:dyDescent="0.15">
      <c r="A9" s="19" t="s">
        <v>1</v>
      </c>
      <c r="B9" s="38">
        <v>3450</v>
      </c>
      <c r="C9" s="39"/>
      <c r="D9" s="40"/>
      <c r="E9" s="41"/>
      <c r="F9" s="41"/>
      <c r="G9" s="40"/>
      <c r="H9" s="41">
        <v>1</v>
      </c>
      <c r="I9" s="41"/>
      <c r="J9" s="40"/>
      <c r="K9" s="40">
        <v>13</v>
      </c>
      <c r="L9" s="40"/>
      <c r="M9" s="40">
        <v>7</v>
      </c>
      <c r="N9" s="40"/>
      <c r="O9" s="40">
        <v>24</v>
      </c>
      <c r="P9" s="40">
        <v>91</v>
      </c>
      <c r="Q9" s="40">
        <v>4</v>
      </c>
      <c r="R9" s="40"/>
      <c r="S9" s="40">
        <v>1</v>
      </c>
      <c r="T9" s="40">
        <v>36</v>
      </c>
      <c r="U9" s="40"/>
      <c r="V9" s="40">
        <v>375</v>
      </c>
      <c r="W9" s="40"/>
      <c r="X9" s="40">
        <v>601</v>
      </c>
      <c r="Y9" s="40"/>
      <c r="Z9" s="40">
        <v>11</v>
      </c>
      <c r="AA9" s="40"/>
      <c r="AB9" s="40">
        <v>99</v>
      </c>
      <c r="AC9" s="40"/>
      <c r="AD9" s="41">
        <v>88</v>
      </c>
      <c r="AE9" s="41">
        <v>69</v>
      </c>
      <c r="AF9" s="41">
        <v>1178</v>
      </c>
      <c r="AG9" s="41">
        <v>207</v>
      </c>
      <c r="AH9" s="41">
        <v>59</v>
      </c>
      <c r="AI9" s="41">
        <v>516</v>
      </c>
      <c r="AJ9" s="42">
        <v>70</v>
      </c>
      <c r="AK9" s="43"/>
    </row>
    <row r="10" spans="1:38" s="8" customFormat="1" ht="53.25" customHeight="1" x14ac:dyDescent="0.15">
      <c r="A10" s="19" t="s">
        <v>2</v>
      </c>
      <c r="B10" s="38">
        <v>429</v>
      </c>
      <c r="C10" s="44"/>
      <c r="D10" s="40"/>
      <c r="E10" s="40"/>
      <c r="F10" s="40"/>
      <c r="G10" s="40"/>
      <c r="H10" s="40"/>
      <c r="I10" s="40"/>
      <c r="J10" s="40"/>
      <c r="K10" s="40">
        <v>4</v>
      </c>
      <c r="L10" s="40"/>
      <c r="M10" s="40">
        <v>1</v>
      </c>
      <c r="N10" s="40"/>
      <c r="O10" s="40">
        <v>7</v>
      </c>
      <c r="P10" s="40">
        <v>34</v>
      </c>
      <c r="Q10" s="40">
        <v>16</v>
      </c>
      <c r="R10" s="40">
        <v>1</v>
      </c>
      <c r="S10" s="40"/>
      <c r="T10" s="40">
        <v>10</v>
      </c>
      <c r="U10" s="40"/>
      <c r="V10" s="40">
        <v>63</v>
      </c>
      <c r="W10" s="40"/>
      <c r="X10" s="40">
        <v>77</v>
      </c>
      <c r="Y10" s="40"/>
      <c r="Z10" s="40">
        <v>7</v>
      </c>
      <c r="AA10" s="40"/>
      <c r="AB10" s="40">
        <v>2</v>
      </c>
      <c r="AC10" s="40">
        <v>2</v>
      </c>
      <c r="AD10" s="40">
        <v>25</v>
      </c>
      <c r="AE10" s="40">
        <v>11</v>
      </c>
      <c r="AF10" s="40">
        <v>107</v>
      </c>
      <c r="AG10" s="40">
        <v>31</v>
      </c>
      <c r="AH10" s="40">
        <v>1</v>
      </c>
      <c r="AI10" s="40">
        <v>11</v>
      </c>
      <c r="AJ10" s="42">
        <v>18</v>
      </c>
      <c r="AK10" s="43">
        <v>1</v>
      </c>
    </row>
    <row r="11" spans="1:38" s="8" customFormat="1" ht="53.25" customHeight="1" x14ac:dyDescent="0.15">
      <c r="A11" s="19" t="s">
        <v>3</v>
      </c>
      <c r="B11" s="38">
        <v>487</v>
      </c>
      <c r="C11" s="44"/>
      <c r="D11" s="40"/>
      <c r="E11" s="40"/>
      <c r="F11" s="40"/>
      <c r="G11" s="40"/>
      <c r="H11" s="40"/>
      <c r="I11" s="40"/>
      <c r="J11" s="40"/>
      <c r="K11" s="40">
        <v>1</v>
      </c>
      <c r="L11" s="40"/>
      <c r="M11" s="40">
        <v>1</v>
      </c>
      <c r="N11" s="40"/>
      <c r="O11" s="40">
        <v>9</v>
      </c>
      <c r="P11" s="40">
        <v>17</v>
      </c>
      <c r="Q11" s="40">
        <v>1</v>
      </c>
      <c r="R11" s="40">
        <v>1</v>
      </c>
      <c r="S11" s="40"/>
      <c r="T11" s="40">
        <v>3</v>
      </c>
      <c r="U11" s="40"/>
      <c r="V11" s="40">
        <v>90</v>
      </c>
      <c r="W11" s="40"/>
      <c r="X11" s="40">
        <v>156</v>
      </c>
      <c r="Y11" s="40"/>
      <c r="Z11" s="40">
        <v>8</v>
      </c>
      <c r="AA11" s="40"/>
      <c r="AB11" s="40"/>
      <c r="AC11" s="40">
        <v>1</v>
      </c>
      <c r="AD11" s="40">
        <v>8</v>
      </c>
      <c r="AE11" s="40">
        <v>19</v>
      </c>
      <c r="AF11" s="40">
        <v>119</v>
      </c>
      <c r="AG11" s="40">
        <v>20</v>
      </c>
      <c r="AH11" s="40">
        <v>2</v>
      </c>
      <c r="AI11" s="40">
        <v>27</v>
      </c>
      <c r="AJ11" s="42">
        <v>4</v>
      </c>
      <c r="AK11" s="43"/>
    </row>
    <row r="12" spans="1:38" s="8" customFormat="1" ht="53.25" customHeight="1" x14ac:dyDescent="0.15">
      <c r="A12" s="19" t="s">
        <v>4</v>
      </c>
      <c r="B12" s="38">
        <v>380</v>
      </c>
      <c r="C12" s="44"/>
      <c r="D12" s="40"/>
      <c r="E12" s="40"/>
      <c r="F12" s="40"/>
      <c r="G12" s="40"/>
      <c r="H12" s="40"/>
      <c r="I12" s="40"/>
      <c r="J12" s="40"/>
      <c r="K12" s="40"/>
      <c r="L12" s="40"/>
      <c r="M12" s="40"/>
      <c r="N12" s="40"/>
      <c r="O12" s="40">
        <v>4</v>
      </c>
      <c r="P12" s="40">
        <v>19</v>
      </c>
      <c r="Q12" s="40">
        <v>3</v>
      </c>
      <c r="R12" s="40"/>
      <c r="S12" s="40"/>
      <c r="T12" s="40">
        <v>1</v>
      </c>
      <c r="U12" s="40"/>
      <c r="V12" s="40">
        <v>87</v>
      </c>
      <c r="W12" s="40"/>
      <c r="X12" s="40">
        <v>119</v>
      </c>
      <c r="Y12" s="40"/>
      <c r="Z12" s="40">
        <v>8</v>
      </c>
      <c r="AA12" s="40"/>
      <c r="AB12" s="40"/>
      <c r="AC12" s="40"/>
      <c r="AD12" s="40">
        <v>5</v>
      </c>
      <c r="AE12" s="40">
        <v>4</v>
      </c>
      <c r="AF12" s="40">
        <v>71</v>
      </c>
      <c r="AG12" s="40">
        <v>22</v>
      </c>
      <c r="AH12" s="40">
        <v>2</v>
      </c>
      <c r="AI12" s="40">
        <v>16</v>
      </c>
      <c r="AJ12" s="42">
        <v>19</v>
      </c>
      <c r="AK12" s="43"/>
    </row>
    <row r="13" spans="1:38" s="8" customFormat="1" ht="53.25" customHeight="1" x14ac:dyDescent="0.15">
      <c r="A13" s="19" t="s">
        <v>5</v>
      </c>
      <c r="B13" s="38">
        <v>381</v>
      </c>
      <c r="C13" s="44"/>
      <c r="D13" s="40"/>
      <c r="E13" s="40"/>
      <c r="F13" s="40"/>
      <c r="G13" s="40"/>
      <c r="H13" s="40">
        <v>1</v>
      </c>
      <c r="I13" s="40"/>
      <c r="J13" s="40"/>
      <c r="K13" s="40">
        <v>1</v>
      </c>
      <c r="L13" s="40"/>
      <c r="M13" s="40"/>
      <c r="N13" s="40"/>
      <c r="O13" s="40">
        <v>7</v>
      </c>
      <c r="P13" s="40">
        <v>54</v>
      </c>
      <c r="Q13" s="40">
        <v>8</v>
      </c>
      <c r="R13" s="40"/>
      <c r="S13" s="40"/>
      <c r="T13" s="40">
        <v>5</v>
      </c>
      <c r="U13" s="40"/>
      <c r="V13" s="40">
        <v>48</v>
      </c>
      <c r="W13" s="40"/>
      <c r="X13" s="40">
        <v>46</v>
      </c>
      <c r="Y13" s="40"/>
      <c r="Z13" s="40"/>
      <c r="AA13" s="40"/>
      <c r="AB13" s="40">
        <v>1</v>
      </c>
      <c r="AC13" s="40">
        <v>1</v>
      </c>
      <c r="AD13" s="40">
        <v>9</v>
      </c>
      <c r="AE13" s="40">
        <v>34</v>
      </c>
      <c r="AF13" s="40">
        <v>107</v>
      </c>
      <c r="AG13" s="40">
        <v>18</v>
      </c>
      <c r="AH13" s="40">
        <v>9</v>
      </c>
      <c r="AI13" s="40">
        <v>17</v>
      </c>
      <c r="AJ13" s="42">
        <v>15</v>
      </c>
      <c r="AK13" s="43"/>
    </row>
    <row r="14" spans="1:38" s="8" customFormat="1" ht="53.25" customHeight="1" x14ac:dyDescent="0.15">
      <c r="A14" s="19" t="s">
        <v>13</v>
      </c>
      <c r="B14" s="38">
        <v>635</v>
      </c>
      <c r="C14" s="44"/>
      <c r="D14" s="40"/>
      <c r="E14" s="40">
        <v>2</v>
      </c>
      <c r="F14" s="40"/>
      <c r="G14" s="40"/>
      <c r="H14" s="40"/>
      <c r="I14" s="40"/>
      <c r="J14" s="40"/>
      <c r="K14" s="40"/>
      <c r="L14" s="40"/>
      <c r="M14" s="40"/>
      <c r="N14" s="40"/>
      <c r="O14" s="40">
        <v>11</v>
      </c>
      <c r="P14" s="40">
        <v>30</v>
      </c>
      <c r="Q14" s="40"/>
      <c r="R14" s="40"/>
      <c r="S14" s="40"/>
      <c r="T14" s="40">
        <v>3</v>
      </c>
      <c r="U14" s="40"/>
      <c r="V14" s="40">
        <v>144</v>
      </c>
      <c r="W14" s="40"/>
      <c r="X14" s="40">
        <v>157</v>
      </c>
      <c r="Y14" s="40"/>
      <c r="Z14" s="40">
        <v>8</v>
      </c>
      <c r="AA14" s="40"/>
      <c r="AB14" s="40">
        <v>4</v>
      </c>
      <c r="AC14" s="40"/>
      <c r="AD14" s="40">
        <v>14</v>
      </c>
      <c r="AE14" s="40">
        <v>1</v>
      </c>
      <c r="AF14" s="40">
        <v>201</v>
      </c>
      <c r="AG14" s="40">
        <v>31</v>
      </c>
      <c r="AH14" s="40">
        <v>4</v>
      </c>
      <c r="AI14" s="40">
        <v>19</v>
      </c>
      <c r="AJ14" s="42">
        <v>6</v>
      </c>
      <c r="AK14" s="43"/>
    </row>
    <row r="15" spans="1:38" s="8" customFormat="1" ht="53.25" customHeight="1" x14ac:dyDescent="0.15">
      <c r="A15" s="19" t="s">
        <v>6</v>
      </c>
      <c r="B15" s="38">
        <v>508</v>
      </c>
      <c r="C15" s="44"/>
      <c r="D15" s="40"/>
      <c r="E15" s="40"/>
      <c r="F15" s="40"/>
      <c r="G15" s="40"/>
      <c r="H15" s="40"/>
      <c r="I15" s="40"/>
      <c r="J15" s="40"/>
      <c r="K15" s="40"/>
      <c r="L15" s="40"/>
      <c r="M15" s="40"/>
      <c r="N15" s="40"/>
      <c r="O15" s="40">
        <v>3</v>
      </c>
      <c r="P15" s="40">
        <v>11</v>
      </c>
      <c r="Q15" s="40">
        <v>10</v>
      </c>
      <c r="R15" s="40"/>
      <c r="S15" s="40"/>
      <c r="T15" s="40">
        <v>1</v>
      </c>
      <c r="U15" s="40"/>
      <c r="V15" s="40">
        <v>140</v>
      </c>
      <c r="W15" s="40">
        <v>3</v>
      </c>
      <c r="X15" s="40">
        <v>173</v>
      </c>
      <c r="Y15" s="40"/>
      <c r="Z15" s="40">
        <v>6</v>
      </c>
      <c r="AA15" s="40"/>
      <c r="AB15" s="40">
        <v>1</v>
      </c>
      <c r="AC15" s="40"/>
      <c r="AD15" s="40">
        <v>2</v>
      </c>
      <c r="AE15" s="40">
        <v>3</v>
      </c>
      <c r="AF15" s="40">
        <v>109</v>
      </c>
      <c r="AG15" s="40">
        <v>20</v>
      </c>
      <c r="AH15" s="40"/>
      <c r="AI15" s="40">
        <v>20</v>
      </c>
      <c r="AJ15" s="42">
        <v>6</v>
      </c>
      <c r="AK15" s="43"/>
    </row>
    <row r="16" spans="1:38" s="8" customFormat="1" ht="53.25" customHeight="1" x14ac:dyDescent="0.15">
      <c r="A16" s="19" t="s">
        <v>14</v>
      </c>
      <c r="B16" s="38">
        <v>854</v>
      </c>
      <c r="C16" s="44"/>
      <c r="D16" s="40"/>
      <c r="E16" s="40"/>
      <c r="F16" s="40"/>
      <c r="G16" s="40"/>
      <c r="H16" s="40"/>
      <c r="I16" s="40"/>
      <c r="J16" s="40"/>
      <c r="K16" s="40">
        <v>1</v>
      </c>
      <c r="L16" s="40"/>
      <c r="M16" s="40"/>
      <c r="N16" s="40"/>
      <c r="O16" s="40">
        <v>6</v>
      </c>
      <c r="P16" s="40">
        <v>14</v>
      </c>
      <c r="Q16" s="40">
        <v>8</v>
      </c>
      <c r="R16" s="40"/>
      <c r="S16" s="40"/>
      <c r="T16" s="40">
        <v>1</v>
      </c>
      <c r="U16" s="40">
        <v>3</v>
      </c>
      <c r="V16" s="40">
        <v>169</v>
      </c>
      <c r="W16" s="40">
        <v>3</v>
      </c>
      <c r="X16" s="40">
        <v>262</v>
      </c>
      <c r="Y16" s="40"/>
      <c r="Z16" s="40">
        <v>10</v>
      </c>
      <c r="AA16" s="40">
        <v>1</v>
      </c>
      <c r="AB16" s="40"/>
      <c r="AC16" s="40"/>
      <c r="AD16" s="40">
        <v>14</v>
      </c>
      <c r="AE16" s="40">
        <v>3</v>
      </c>
      <c r="AF16" s="40">
        <v>258</v>
      </c>
      <c r="AG16" s="40">
        <v>47</v>
      </c>
      <c r="AH16" s="40">
        <v>9</v>
      </c>
      <c r="AI16" s="40">
        <v>41</v>
      </c>
      <c r="AJ16" s="42">
        <v>4</v>
      </c>
      <c r="AK16" s="43"/>
    </row>
    <row r="17" spans="1:37" s="8" customFormat="1" ht="53.25" customHeight="1" x14ac:dyDescent="0.15">
      <c r="A17" s="19" t="s">
        <v>15</v>
      </c>
      <c r="B17" s="38">
        <v>2421</v>
      </c>
      <c r="C17" s="44">
        <v>4</v>
      </c>
      <c r="D17" s="40"/>
      <c r="E17" s="40">
        <v>2</v>
      </c>
      <c r="F17" s="40"/>
      <c r="G17" s="40">
        <v>4</v>
      </c>
      <c r="H17" s="40">
        <v>1</v>
      </c>
      <c r="I17" s="40"/>
      <c r="J17" s="40"/>
      <c r="K17" s="40">
        <v>38</v>
      </c>
      <c r="L17" s="40"/>
      <c r="M17" s="40"/>
      <c r="N17" s="40"/>
      <c r="O17" s="40">
        <v>7</v>
      </c>
      <c r="P17" s="40">
        <v>128</v>
      </c>
      <c r="Q17" s="40">
        <v>3</v>
      </c>
      <c r="R17" s="40">
        <v>1</v>
      </c>
      <c r="S17" s="40">
        <v>1</v>
      </c>
      <c r="T17" s="40">
        <v>20</v>
      </c>
      <c r="U17" s="40"/>
      <c r="V17" s="40">
        <v>218</v>
      </c>
      <c r="W17" s="40"/>
      <c r="X17" s="40">
        <v>334</v>
      </c>
      <c r="Y17" s="40"/>
      <c r="Z17" s="40">
        <v>20</v>
      </c>
      <c r="AA17" s="40">
        <v>3</v>
      </c>
      <c r="AB17" s="40">
        <v>99</v>
      </c>
      <c r="AC17" s="40">
        <v>2</v>
      </c>
      <c r="AD17" s="40">
        <v>211</v>
      </c>
      <c r="AE17" s="40">
        <v>17</v>
      </c>
      <c r="AF17" s="40">
        <v>829</v>
      </c>
      <c r="AG17" s="40">
        <v>86</v>
      </c>
      <c r="AH17" s="40">
        <v>59</v>
      </c>
      <c r="AI17" s="40">
        <v>279</v>
      </c>
      <c r="AJ17" s="42">
        <v>52</v>
      </c>
      <c r="AK17" s="43">
        <v>3</v>
      </c>
    </row>
    <row r="18" spans="1:37" s="8" customFormat="1" ht="53.25" customHeight="1" x14ac:dyDescent="0.15">
      <c r="A18" s="19" t="s">
        <v>7</v>
      </c>
      <c r="B18" s="38">
        <v>32</v>
      </c>
      <c r="C18" s="44"/>
      <c r="D18" s="40"/>
      <c r="E18" s="40"/>
      <c r="F18" s="40"/>
      <c r="G18" s="40"/>
      <c r="H18" s="40"/>
      <c r="I18" s="40"/>
      <c r="J18" s="40"/>
      <c r="K18" s="40"/>
      <c r="L18" s="40"/>
      <c r="M18" s="40"/>
      <c r="N18" s="40"/>
      <c r="O18" s="40">
        <v>1</v>
      </c>
      <c r="P18" s="40"/>
      <c r="Q18" s="40"/>
      <c r="R18" s="40"/>
      <c r="S18" s="40"/>
      <c r="T18" s="40"/>
      <c r="U18" s="40"/>
      <c r="V18" s="40">
        <v>13</v>
      </c>
      <c r="W18" s="40"/>
      <c r="X18" s="40">
        <v>8</v>
      </c>
      <c r="Y18" s="40"/>
      <c r="Z18" s="40"/>
      <c r="AA18" s="40"/>
      <c r="AB18" s="40"/>
      <c r="AC18" s="40"/>
      <c r="AD18" s="40"/>
      <c r="AE18" s="40"/>
      <c r="AF18" s="40">
        <v>4</v>
      </c>
      <c r="AG18" s="40">
        <v>4</v>
      </c>
      <c r="AH18" s="40">
        <v>1</v>
      </c>
      <c r="AI18" s="40"/>
      <c r="AJ18" s="42">
        <v>1</v>
      </c>
      <c r="AK18" s="43"/>
    </row>
    <row r="19" spans="1:37" s="8" customFormat="1" ht="53.25" customHeight="1" x14ac:dyDescent="0.15">
      <c r="A19" s="19" t="s">
        <v>8</v>
      </c>
      <c r="B19" s="38">
        <v>254</v>
      </c>
      <c r="C19" s="44"/>
      <c r="D19" s="40"/>
      <c r="E19" s="40"/>
      <c r="F19" s="40"/>
      <c r="G19" s="40"/>
      <c r="H19" s="40">
        <v>1</v>
      </c>
      <c r="I19" s="40"/>
      <c r="J19" s="40"/>
      <c r="K19" s="40"/>
      <c r="L19" s="40"/>
      <c r="M19" s="40"/>
      <c r="N19" s="40"/>
      <c r="O19" s="40">
        <v>1</v>
      </c>
      <c r="P19" s="40">
        <v>10</v>
      </c>
      <c r="Q19" s="40"/>
      <c r="R19" s="40"/>
      <c r="S19" s="40"/>
      <c r="T19" s="40"/>
      <c r="U19" s="40">
        <v>9</v>
      </c>
      <c r="V19" s="40">
        <v>47</v>
      </c>
      <c r="W19" s="40">
        <v>4</v>
      </c>
      <c r="X19" s="40">
        <v>65</v>
      </c>
      <c r="Y19" s="40">
        <v>1</v>
      </c>
      <c r="Z19" s="40"/>
      <c r="AA19" s="40"/>
      <c r="AB19" s="45">
        <v>1</v>
      </c>
      <c r="AC19" s="40">
        <v>1</v>
      </c>
      <c r="AD19" s="40">
        <v>2</v>
      </c>
      <c r="AE19" s="40">
        <v>3</v>
      </c>
      <c r="AF19" s="40">
        <v>72</v>
      </c>
      <c r="AG19" s="40">
        <v>9</v>
      </c>
      <c r="AH19" s="40">
        <v>6</v>
      </c>
      <c r="AI19" s="40">
        <v>5</v>
      </c>
      <c r="AJ19" s="42">
        <v>17</v>
      </c>
      <c r="AK19" s="43"/>
    </row>
    <row r="20" spans="1:37" s="8" customFormat="1" ht="53.25" customHeight="1" x14ac:dyDescent="0.15">
      <c r="A20" s="19" t="s">
        <v>9</v>
      </c>
      <c r="B20" s="38">
        <v>241</v>
      </c>
      <c r="C20" s="44"/>
      <c r="D20" s="40"/>
      <c r="E20" s="40"/>
      <c r="F20" s="40"/>
      <c r="G20" s="40"/>
      <c r="H20" s="40"/>
      <c r="I20" s="40"/>
      <c r="J20" s="40"/>
      <c r="K20" s="40">
        <v>2</v>
      </c>
      <c r="L20" s="40"/>
      <c r="M20" s="40"/>
      <c r="N20" s="40"/>
      <c r="O20" s="40">
        <v>2</v>
      </c>
      <c r="P20" s="40">
        <v>3</v>
      </c>
      <c r="Q20" s="40"/>
      <c r="R20" s="40"/>
      <c r="S20" s="40"/>
      <c r="T20" s="40">
        <v>5</v>
      </c>
      <c r="U20" s="40"/>
      <c r="V20" s="40">
        <v>38</v>
      </c>
      <c r="W20" s="40"/>
      <c r="X20" s="40">
        <v>36</v>
      </c>
      <c r="Y20" s="40">
        <v>3</v>
      </c>
      <c r="Z20" s="40">
        <v>1</v>
      </c>
      <c r="AA20" s="40"/>
      <c r="AB20" s="40">
        <v>1</v>
      </c>
      <c r="AC20" s="40"/>
      <c r="AD20" s="40">
        <v>6</v>
      </c>
      <c r="AE20" s="40">
        <v>4</v>
      </c>
      <c r="AF20" s="40">
        <v>95</v>
      </c>
      <c r="AG20" s="40">
        <v>6</v>
      </c>
      <c r="AH20" s="40">
        <v>9</v>
      </c>
      <c r="AI20" s="40">
        <v>9</v>
      </c>
      <c r="AJ20" s="42">
        <v>21</v>
      </c>
      <c r="AK20" s="43"/>
    </row>
    <row r="21" spans="1:37" s="8" customFormat="1" ht="53.25" customHeight="1" x14ac:dyDescent="0.15">
      <c r="A21" s="19" t="s">
        <v>10</v>
      </c>
      <c r="B21" s="38">
        <v>428</v>
      </c>
      <c r="C21" s="44"/>
      <c r="D21" s="40"/>
      <c r="E21" s="40"/>
      <c r="F21" s="40"/>
      <c r="G21" s="40"/>
      <c r="H21" s="40"/>
      <c r="I21" s="40"/>
      <c r="J21" s="40"/>
      <c r="K21" s="40"/>
      <c r="L21" s="40"/>
      <c r="M21" s="40"/>
      <c r="N21" s="40"/>
      <c r="O21" s="40">
        <v>3</v>
      </c>
      <c r="P21" s="40">
        <v>5</v>
      </c>
      <c r="Q21" s="40">
        <v>1</v>
      </c>
      <c r="R21" s="40"/>
      <c r="S21" s="40"/>
      <c r="T21" s="40"/>
      <c r="U21" s="40"/>
      <c r="V21" s="40">
        <v>86</v>
      </c>
      <c r="W21" s="40"/>
      <c r="X21" s="40">
        <v>80</v>
      </c>
      <c r="Y21" s="40"/>
      <c r="Z21" s="40">
        <v>5</v>
      </c>
      <c r="AA21" s="40"/>
      <c r="AB21" s="46"/>
      <c r="AC21" s="40"/>
      <c r="AD21" s="40">
        <v>1</v>
      </c>
      <c r="AE21" s="40">
        <v>1</v>
      </c>
      <c r="AF21" s="40">
        <v>107</v>
      </c>
      <c r="AG21" s="40">
        <v>54</v>
      </c>
      <c r="AH21" s="40">
        <v>3</v>
      </c>
      <c r="AI21" s="40">
        <v>71</v>
      </c>
      <c r="AJ21" s="42">
        <v>11</v>
      </c>
      <c r="AK21" s="43"/>
    </row>
    <row r="22" spans="1:37" s="8" customFormat="1" ht="53.25" customHeight="1" thickBot="1" x14ac:dyDescent="0.2">
      <c r="A22" s="20" t="s">
        <v>11</v>
      </c>
      <c r="B22" s="47">
        <v>118</v>
      </c>
      <c r="C22" s="48"/>
      <c r="D22" s="49"/>
      <c r="E22" s="49"/>
      <c r="F22" s="49"/>
      <c r="G22" s="49"/>
      <c r="H22" s="49">
        <v>1</v>
      </c>
      <c r="I22" s="49"/>
      <c r="J22" s="49"/>
      <c r="K22" s="49"/>
      <c r="L22" s="49"/>
      <c r="M22" s="49"/>
      <c r="N22" s="49"/>
      <c r="O22" s="49">
        <v>1</v>
      </c>
      <c r="P22" s="49">
        <v>10</v>
      </c>
      <c r="Q22" s="49"/>
      <c r="R22" s="49"/>
      <c r="S22" s="49"/>
      <c r="T22" s="49"/>
      <c r="U22" s="49"/>
      <c r="V22" s="49">
        <v>12</v>
      </c>
      <c r="W22" s="49">
        <v>2</v>
      </c>
      <c r="X22" s="49">
        <v>25</v>
      </c>
      <c r="Y22" s="49"/>
      <c r="Z22" s="49">
        <v>1</v>
      </c>
      <c r="AA22" s="49"/>
      <c r="AB22" s="49"/>
      <c r="AC22" s="49"/>
      <c r="AD22" s="49">
        <v>1</v>
      </c>
      <c r="AE22" s="49">
        <v>3</v>
      </c>
      <c r="AF22" s="49">
        <v>37</v>
      </c>
      <c r="AG22" s="49">
        <v>11</v>
      </c>
      <c r="AH22" s="49"/>
      <c r="AI22" s="49">
        <v>3</v>
      </c>
      <c r="AJ22" s="50">
        <v>11</v>
      </c>
      <c r="AK22" s="51"/>
    </row>
    <row r="23" spans="1:37" ht="14.25" x14ac:dyDescent="0.15">
      <c r="C23" s="6"/>
      <c r="D23" s="6"/>
      <c r="E23" s="7"/>
      <c r="F23" s="7"/>
      <c r="G23" s="6"/>
      <c r="H23" s="6"/>
      <c r="I23" s="6"/>
      <c r="J23" s="6"/>
      <c r="K23" s="6"/>
      <c r="L23" s="6"/>
      <c r="M23" s="6"/>
      <c r="N23" s="6"/>
      <c r="O23" s="6"/>
      <c r="P23" s="6"/>
      <c r="Q23" s="7"/>
      <c r="R23" s="7"/>
      <c r="S23" s="6"/>
      <c r="T23" s="6"/>
      <c r="U23" s="6"/>
      <c r="V23" s="6"/>
      <c r="W23" s="6"/>
      <c r="X23" s="6"/>
      <c r="Y23" s="6"/>
      <c r="Z23" s="6"/>
      <c r="AA23" s="6"/>
      <c r="AB23" s="6"/>
      <c r="AC23" s="6"/>
      <c r="AD23" s="7"/>
      <c r="AE23" s="6"/>
      <c r="AF23" s="6"/>
      <c r="AG23" s="6"/>
      <c r="AH23" s="7"/>
      <c r="AI23" s="6"/>
      <c r="AJ23" s="6"/>
      <c r="AK23" s="6"/>
    </row>
    <row r="24" spans="1:37" ht="19.5" customHeight="1" x14ac:dyDescent="0.2">
      <c r="C24" s="14"/>
      <c r="D24" s="6" t="s">
        <v>52</v>
      </c>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row>
    <row r="25" spans="1:37" ht="19.5" customHeight="1" x14ac:dyDescent="0.2">
      <c r="C25" s="14"/>
      <c r="D25" s="6" t="s">
        <v>53</v>
      </c>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row>
    <row r="26" spans="1:37" ht="20.25" customHeight="1" x14ac:dyDescent="0.15">
      <c r="D26" s="6" t="s">
        <v>54</v>
      </c>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row>
    <row r="27" spans="1:37" ht="20.25" customHeight="1" x14ac:dyDescent="0.15">
      <c r="C27" s="6"/>
      <c r="D27" s="6" t="s">
        <v>55</v>
      </c>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row>
    <row r="28" spans="1:37" ht="14.25" x14ac:dyDescent="0.15">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1:37" ht="14.25" x14ac:dyDescent="0.15">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1:37" ht="14.25" x14ac:dyDescent="0.15">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1:37" ht="14.25" x14ac:dyDescent="0.15">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ht="14.25" x14ac:dyDescent="0.15">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3:37" ht="14.25" x14ac:dyDescent="0.15">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3:37" ht="14.25" x14ac:dyDescent="0.15">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3:37" ht="14.25" x14ac:dyDescent="0.15">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3:37" ht="14.25" x14ac:dyDescent="0.15">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3:37" ht="14.25" x14ac:dyDescent="0.15">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3:37" ht="14.25" x14ac:dyDescent="0.15">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3:37" ht="14.25" x14ac:dyDescent="0.15">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3:37" ht="14.25" x14ac:dyDescent="0.15">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3:37" ht="14.25" x14ac:dyDescent="0.15">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3:37" ht="14.25" x14ac:dyDescent="0.1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3:37" ht="14.25" x14ac:dyDescent="0.15">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row>
    <row r="44" spans="3:37" ht="14.25" x14ac:dyDescent="0.15">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3:37" ht="14.25" x14ac:dyDescent="0.15">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3:37" ht="14.25" x14ac:dyDescent="0.15">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row>
    <row r="47" spans="3:37" ht="14.25" x14ac:dyDescent="0.15">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row>
    <row r="48" spans="3:37" ht="14.25" x14ac:dyDescent="0.15">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row>
    <row r="49" spans="3:37" ht="14.25" x14ac:dyDescent="0.15">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row>
    <row r="50" spans="3:37" ht="14.25" x14ac:dyDescent="0.15">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row>
    <row r="51" spans="3:37" ht="14.25" x14ac:dyDescent="0.15">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row>
    <row r="52" spans="3:37" ht="14.25" x14ac:dyDescent="0.15">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row>
    <row r="53" spans="3:37" ht="14.25" x14ac:dyDescent="0.15">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row>
    <row r="54" spans="3:37" ht="14.25" x14ac:dyDescent="0.15">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row>
    <row r="55" spans="3:37" ht="14.25" x14ac:dyDescent="0.15">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row>
    <row r="56" spans="3:37" ht="14.25" x14ac:dyDescent="0.15">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row>
    <row r="57" spans="3:37" ht="14.25" x14ac:dyDescent="0.15">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row>
    <row r="58" spans="3:37" ht="14.25" x14ac:dyDescent="0.15">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row>
    <row r="59" spans="3:37" ht="14.25" x14ac:dyDescent="0.15">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row>
    <row r="60" spans="3:37" ht="14.25" x14ac:dyDescent="0.15">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row>
    <row r="61" spans="3:37" ht="14.25" x14ac:dyDescent="0.15">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row>
    <row r="62" spans="3:37" ht="14.25" x14ac:dyDescent="0.1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row>
    <row r="63" spans="3:37" ht="14.25" x14ac:dyDescent="0.15">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row>
    <row r="64" spans="3:37" ht="14.25" x14ac:dyDescent="0.15">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row>
    <row r="65" spans="3:37" ht="14.25" x14ac:dyDescent="0.15">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row>
    <row r="66" spans="3:37" ht="14.25" x14ac:dyDescent="0.15">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row>
    <row r="67" spans="3:37" ht="14.25" x14ac:dyDescent="0.15">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row>
    <row r="68" spans="3:37" ht="14.25" x14ac:dyDescent="0.15">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row>
    <row r="69" spans="3:37" ht="14.25" x14ac:dyDescent="0.15">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row>
    <row r="70" spans="3:37" ht="14.25" x14ac:dyDescent="0.15">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row>
    <row r="71" spans="3:37" ht="14.25" x14ac:dyDescent="0.15">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row>
    <row r="72" spans="3:37" ht="14.25" x14ac:dyDescent="0.15">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row>
    <row r="73" spans="3:37" ht="14.25" x14ac:dyDescent="0.15">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row>
    <row r="74" spans="3:37" ht="14.25" x14ac:dyDescent="0.15">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row>
    <row r="75" spans="3:37" ht="14.25" x14ac:dyDescent="0.15">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row>
    <row r="76" spans="3:37" ht="14.25" x14ac:dyDescent="0.15">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row>
    <row r="77" spans="3:37" ht="14.25" x14ac:dyDescent="0.15">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row>
    <row r="78" spans="3:37" ht="14.25" x14ac:dyDescent="0.15">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row>
    <row r="79" spans="3:37" ht="14.25" x14ac:dyDescent="0.15">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row>
    <row r="80" spans="3:37" ht="14.25" x14ac:dyDescent="0.15">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row>
    <row r="81" spans="3:37" ht="14.25" x14ac:dyDescent="0.15">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row>
    <row r="82" spans="3:37" ht="14.25" x14ac:dyDescent="0.15">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row>
    <row r="83" spans="3:37" ht="14.25" x14ac:dyDescent="0.15">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row>
    <row r="84" spans="3:37" ht="14.25" x14ac:dyDescent="0.15">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row>
    <row r="85" spans="3:37" ht="14.25" x14ac:dyDescent="0.15">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row>
    <row r="86" spans="3:37" ht="14.25" x14ac:dyDescent="0.15">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row>
    <row r="87" spans="3:37" ht="14.25" x14ac:dyDescent="0.15">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row>
    <row r="88" spans="3:37" ht="14.25" x14ac:dyDescent="0.15">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row>
    <row r="89" spans="3:37" ht="14.25" x14ac:dyDescent="0.15">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row>
    <row r="90" spans="3:37" ht="14.25" x14ac:dyDescent="0.15">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row>
    <row r="91" spans="3:37" ht="14.25" x14ac:dyDescent="0.15">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row>
    <row r="92" spans="3:37" ht="14.25" x14ac:dyDescent="0.15">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row>
    <row r="93" spans="3:37" ht="14.25" x14ac:dyDescent="0.15">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row>
    <row r="94" spans="3:37" ht="14.25" x14ac:dyDescent="0.15">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row>
    <row r="95" spans="3:37" ht="14.25" x14ac:dyDescent="0.15">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row>
    <row r="96" spans="3:37" ht="14.25" x14ac:dyDescent="0.15">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row>
    <row r="97" spans="3:37" ht="14.25" x14ac:dyDescent="0.15">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row>
    <row r="98" spans="3:37" ht="14.25" x14ac:dyDescent="0.15">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row>
    <row r="99" spans="3:37" ht="14.25" x14ac:dyDescent="0.15">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row>
    <row r="100" spans="3:37" ht="14.25" x14ac:dyDescent="0.15">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row>
    <row r="101" spans="3:37" ht="14.25" x14ac:dyDescent="0.15">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row>
    <row r="102" spans="3:37" ht="14.25" x14ac:dyDescent="0.15">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row>
    <row r="103" spans="3:37" ht="14.25" x14ac:dyDescent="0.15">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row>
    <row r="104" spans="3:37" ht="14.25" x14ac:dyDescent="0.15">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row>
    <row r="105" spans="3:37" ht="14.25" x14ac:dyDescent="0.15">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row>
  </sheetData>
  <phoneticPr fontId="9"/>
  <pageMargins left="0.39370078740157483" right="0.39370078740157483" top="0.78740157480314965" bottom="0.78740157480314965" header="0.51181102362204722" footer="0.51181102362204722"/>
  <pageSetup paperSize="8" scale="36"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105"/>
  <sheetViews>
    <sheetView showZeros="0" view="pageBreakPreview" zoomScale="50" zoomScaleNormal="75" zoomScaleSheetLayoutView="50" workbookViewId="0">
      <pane xSplit="2" ySplit="7" topLeftCell="C8" activePane="bottomRight" state="frozen"/>
      <selection activeCell="BB8" sqref="BB8"/>
      <selection pane="topRight" activeCell="BB8" sqref="BB8"/>
      <selection pane="bottomLeft" activeCell="BB8" sqref="BB8"/>
      <selection pane="bottomRight"/>
    </sheetView>
  </sheetViews>
  <sheetFormatPr defaultColWidth="8.6640625" defaultRowHeight="10.5" x14ac:dyDescent="0.15"/>
  <cols>
    <col min="1" max="2" width="20.83203125" style="117" customWidth="1"/>
    <col min="3" max="15" width="20.83203125" customWidth="1"/>
    <col min="16" max="16" width="26.33203125" bestFit="1" customWidth="1"/>
    <col min="17" max="35" width="20.83203125" customWidth="1"/>
    <col min="36" max="36" width="12.33203125" bestFit="1" customWidth="1"/>
    <col min="257" max="271" width="20.83203125" customWidth="1"/>
    <col min="272" max="272" width="26.33203125" bestFit="1" customWidth="1"/>
    <col min="273" max="291" width="20.83203125" customWidth="1"/>
    <col min="292" max="292" width="12.33203125" bestFit="1" customWidth="1"/>
    <col min="513" max="527" width="20.83203125" customWidth="1"/>
    <col min="528" max="528" width="26.33203125" bestFit="1" customWidth="1"/>
    <col min="529" max="547" width="20.83203125" customWidth="1"/>
    <col min="548" max="548" width="12.33203125" bestFit="1" customWidth="1"/>
    <col min="769" max="783" width="20.83203125" customWidth="1"/>
    <col min="784" max="784" width="26.33203125" bestFit="1" customWidth="1"/>
    <col min="785" max="803" width="20.83203125" customWidth="1"/>
    <col min="804" max="804" width="12.33203125" bestFit="1" customWidth="1"/>
    <col min="1025" max="1039" width="20.83203125" customWidth="1"/>
    <col min="1040" max="1040" width="26.33203125" bestFit="1" customWidth="1"/>
    <col min="1041" max="1059" width="20.83203125" customWidth="1"/>
    <col min="1060" max="1060" width="12.33203125" bestFit="1" customWidth="1"/>
    <col min="1281" max="1295" width="20.83203125" customWidth="1"/>
    <col min="1296" max="1296" width="26.33203125" bestFit="1" customWidth="1"/>
    <col min="1297" max="1315" width="20.83203125" customWidth="1"/>
    <col min="1316" max="1316" width="12.33203125" bestFit="1" customWidth="1"/>
    <col min="1537" max="1551" width="20.83203125" customWidth="1"/>
    <col min="1552" max="1552" width="26.33203125" bestFit="1" customWidth="1"/>
    <col min="1553" max="1571" width="20.83203125" customWidth="1"/>
    <col min="1572" max="1572" width="12.33203125" bestFit="1" customWidth="1"/>
    <col min="1793" max="1807" width="20.83203125" customWidth="1"/>
    <col min="1808" max="1808" width="26.33203125" bestFit="1" customWidth="1"/>
    <col min="1809" max="1827" width="20.83203125" customWidth="1"/>
    <col min="1828" max="1828" width="12.33203125" bestFit="1" customWidth="1"/>
    <col min="2049" max="2063" width="20.83203125" customWidth="1"/>
    <col min="2064" max="2064" width="26.33203125" bestFit="1" customWidth="1"/>
    <col min="2065" max="2083" width="20.83203125" customWidth="1"/>
    <col min="2084" max="2084" width="12.33203125" bestFit="1" customWidth="1"/>
    <col min="2305" max="2319" width="20.83203125" customWidth="1"/>
    <col min="2320" max="2320" width="26.33203125" bestFit="1" customWidth="1"/>
    <col min="2321" max="2339" width="20.83203125" customWidth="1"/>
    <col min="2340" max="2340" width="12.33203125" bestFit="1" customWidth="1"/>
    <col min="2561" max="2575" width="20.83203125" customWidth="1"/>
    <col min="2576" max="2576" width="26.33203125" bestFit="1" customWidth="1"/>
    <col min="2577" max="2595" width="20.83203125" customWidth="1"/>
    <col min="2596" max="2596" width="12.33203125" bestFit="1" customWidth="1"/>
    <col min="2817" max="2831" width="20.83203125" customWidth="1"/>
    <col min="2832" max="2832" width="26.33203125" bestFit="1" customWidth="1"/>
    <col min="2833" max="2851" width="20.83203125" customWidth="1"/>
    <col min="2852" max="2852" width="12.33203125" bestFit="1" customWidth="1"/>
    <col min="3073" max="3087" width="20.83203125" customWidth="1"/>
    <col min="3088" max="3088" width="26.33203125" bestFit="1" customWidth="1"/>
    <col min="3089" max="3107" width="20.83203125" customWidth="1"/>
    <col min="3108" max="3108" width="12.33203125" bestFit="1" customWidth="1"/>
    <col min="3329" max="3343" width="20.83203125" customWidth="1"/>
    <col min="3344" max="3344" width="26.33203125" bestFit="1" customWidth="1"/>
    <col min="3345" max="3363" width="20.83203125" customWidth="1"/>
    <col min="3364" max="3364" width="12.33203125" bestFit="1" customWidth="1"/>
    <col min="3585" max="3599" width="20.83203125" customWidth="1"/>
    <col min="3600" max="3600" width="26.33203125" bestFit="1" customWidth="1"/>
    <col min="3601" max="3619" width="20.83203125" customWidth="1"/>
    <col min="3620" max="3620" width="12.33203125" bestFit="1" customWidth="1"/>
    <col min="3841" max="3855" width="20.83203125" customWidth="1"/>
    <col min="3856" max="3856" width="26.33203125" bestFit="1" customWidth="1"/>
    <col min="3857" max="3875" width="20.83203125" customWidth="1"/>
    <col min="3876" max="3876" width="12.33203125" bestFit="1" customWidth="1"/>
    <col min="4097" max="4111" width="20.83203125" customWidth="1"/>
    <col min="4112" max="4112" width="26.33203125" bestFit="1" customWidth="1"/>
    <col min="4113" max="4131" width="20.83203125" customWidth="1"/>
    <col min="4132" max="4132" width="12.33203125" bestFit="1" customWidth="1"/>
    <col min="4353" max="4367" width="20.83203125" customWidth="1"/>
    <col min="4368" max="4368" width="26.33203125" bestFit="1" customWidth="1"/>
    <col min="4369" max="4387" width="20.83203125" customWidth="1"/>
    <col min="4388" max="4388" width="12.33203125" bestFit="1" customWidth="1"/>
    <col min="4609" max="4623" width="20.83203125" customWidth="1"/>
    <col min="4624" max="4624" width="26.33203125" bestFit="1" customWidth="1"/>
    <col min="4625" max="4643" width="20.83203125" customWidth="1"/>
    <col min="4644" max="4644" width="12.33203125" bestFit="1" customWidth="1"/>
    <col min="4865" max="4879" width="20.83203125" customWidth="1"/>
    <col min="4880" max="4880" width="26.33203125" bestFit="1" customWidth="1"/>
    <col min="4881" max="4899" width="20.83203125" customWidth="1"/>
    <col min="4900" max="4900" width="12.33203125" bestFit="1" customWidth="1"/>
    <col min="5121" max="5135" width="20.83203125" customWidth="1"/>
    <col min="5136" max="5136" width="26.33203125" bestFit="1" customWidth="1"/>
    <col min="5137" max="5155" width="20.83203125" customWidth="1"/>
    <col min="5156" max="5156" width="12.33203125" bestFit="1" customWidth="1"/>
    <col min="5377" max="5391" width="20.83203125" customWidth="1"/>
    <col min="5392" max="5392" width="26.33203125" bestFit="1" customWidth="1"/>
    <col min="5393" max="5411" width="20.83203125" customWidth="1"/>
    <col min="5412" max="5412" width="12.33203125" bestFit="1" customWidth="1"/>
    <col min="5633" max="5647" width="20.83203125" customWidth="1"/>
    <col min="5648" max="5648" width="26.33203125" bestFit="1" customWidth="1"/>
    <col min="5649" max="5667" width="20.83203125" customWidth="1"/>
    <col min="5668" max="5668" width="12.33203125" bestFit="1" customWidth="1"/>
    <col min="5889" max="5903" width="20.83203125" customWidth="1"/>
    <col min="5904" max="5904" width="26.33203125" bestFit="1" customWidth="1"/>
    <col min="5905" max="5923" width="20.83203125" customWidth="1"/>
    <col min="5924" max="5924" width="12.33203125" bestFit="1" customWidth="1"/>
    <col min="6145" max="6159" width="20.83203125" customWidth="1"/>
    <col min="6160" max="6160" width="26.33203125" bestFit="1" customWidth="1"/>
    <col min="6161" max="6179" width="20.83203125" customWidth="1"/>
    <col min="6180" max="6180" width="12.33203125" bestFit="1" customWidth="1"/>
    <col min="6401" max="6415" width="20.83203125" customWidth="1"/>
    <col min="6416" max="6416" width="26.33203125" bestFit="1" customWidth="1"/>
    <col min="6417" max="6435" width="20.83203125" customWidth="1"/>
    <col min="6436" max="6436" width="12.33203125" bestFit="1" customWidth="1"/>
    <col min="6657" max="6671" width="20.83203125" customWidth="1"/>
    <col min="6672" max="6672" width="26.33203125" bestFit="1" customWidth="1"/>
    <col min="6673" max="6691" width="20.83203125" customWidth="1"/>
    <col min="6692" max="6692" width="12.33203125" bestFit="1" customWidth="1"/>
    <col min="6913" max="6927" width="20.83203125" customWidth="1"/>
    <col min="6928" max="6928" width="26.33203125" bestFit="1" customWidth="1"/>
    <col min="6929" max="6947" width="20.83203125" customWidth="1"/>
    <col min="6948" max="6948" width="12.33203125" bestFit="1" customWidth="1"/>
    <col min="7169" max="7183" width="20.83203125" customWidth="1"/>
    <col min="7184" max="7184" width="26.33203125" bestFit="1" customWidth="1"/>
    <col min="7185" max="7203" width="20.83203125" customWidth="1"/>
    <col min="7204" max="7204" width="12.33203125" bestFit="1" customWidth="1"/>
    <col min="7425" max="7439" width="20.83203125" customWidth="1"/>
    <col min="7440" max="7440" width="26.33203125" bestFit="1" customWidth="1"/>
    <col min="7441" max="7459" width="20.83203125" customWidth="1"/>
    <col min="7460" max="7460" width="12.33203125" bestFit="1" customWidth="1"/>
    <col min="7681" max="7695" width="20.83203125" customWidth="1"/>
    <col min="7696" max="7696" width="26.33203125" bestFit="1" customWidth="1"/>
    <col min="7697" max="7715" width="20.83203125" customWidth="1"/>
    <col min="7716" max="7716" width="12.33203125" bestFit="1" customWidth="1"/>
    <col min="7937" max="7951" width="20.83203125" customWidth="1"/>
    <col min="7952" max="7952" width="26.33203125" bestFit="1" customWidth="1"/>
    <col min="7953" max="7971" width="20.83203125" customWidth="1"/>
    <col min="7972" max="7972" width="12.33203125" bestFit="1" customWidth="1"/>
    <col min="8193" max="8207" width="20.83203125" customWidth="1"/>
    <col min="8208" max="8208" width="26.33203125" bestFit="1" customWidth="1"/>
    <col min="8209" max="8227" width="20.83203125" customWidth="1"/>
    <col min="8228" max="8228" width="12.33203125" bestFit="1" customWidth="1"/>
    <col min="8449" max="8463" width="20.83203125" customWidth="1"/>
    <col min="8464" max="8464" width="26.33203125" bestFit="1" customWidth="1"/>
    <col min="8465" max="8483" width="20.83203125" customWidth="1"/>
    <col min="8484" max="8484" width="12.33203125" bestFit="1" customWidth="1"/>
    <col min="8705" max="8719" width="20.83203125" customWidth="1"/>
    <col min="8720" max="8720" width="26.33203125" bestFit="1" customWidth="1"/>
    <col min="8721" max="8739" width="20.83203125" customWidth="1"/>
    <col min="8740" max="8740" width="12.33203125" bestFit="1" customWidth="1"/>
    <col min="8961" max="8975" width="20.83203125" customWidth="1"/>
    <col min="8976" max="8976" width="26.33203125" bestFit="1" customWidth="1"/>
    <col min="8977" max="8995" width="20.83203125" customWidth="1"/>
    <col min="8996" max="8996" width="12.33203125" bestFit="1" customWidth="1"/>
    <col min="9217" max="9231" width="20.83203125" customWidth="1"/>
    <col min="9232" max="9232" width="26.33203125" bestFit="1" customWidth="1"/>
    <col min="9233" max="9251" width="20.83203125" customWidth="1"/>
    <col min="9252" max="9252" width="12.33203125" bestFit="1" customWidth="1"/>
    <col min="9473" max="9487" width="20.83203125" customWidth="1"/>
    <col min="9488" max="9488" width="26.33203125" bestFit="1" customWidth="1"/>
    <col min="9489" max="9507" width="20.83203125" customWidth="1"/>
    <col min="9508" max="9508" width="12.33203125" bestFit="1" customWidth="1"/>
    <col min="9729" max="9743" width="20.83203125" customWidth="1"/>
    <col min="9744" max="9744" width="26.33203125" bestFit="1" customWidth="1"/>
    <col min="9745" max="9763" width="20.83203125" customWidth="1"/>
    <col min="9764" max="9764" width="12.33203125" bestFit="1" customWidth="1"/>
    <col min="9985" max="9999" width="20.83203125" customWidth="1"/>
    <col min="10000" max="10000" width="26.33203125" bestFit="1" customWidth="1"/>
    <col min="10001" max="10019" width="20.83203125" customWidth="1"/>
    <col min="10020" max="10020" width="12.33203125" bestFit="1" customWidth="1"/>
    <col min="10241" max="10255" width="20.83203125" customWidth="1"/>
    <col min="10256" max="10256" width="26.33203125" bestFit="1" customWidth="1"/>
    <col min="10257" max="10275" width="20.83203125" customWidth="1"/>
    <col min="10276" max="10276" width="12.33203125" bestFit="1" customWidth="1"/>
    <col min="10497" max="10511" width="20.83203125" customWidth="1"/>
    <col min="10512" max="10512" width="26.33203125" bestFit="1" customWidth="1"/>
    <col min="10513" max="10531" width="20.83203125" customWidth="1"/>
    <col min="10532" max="10532" width="12.33203125" bestFit="1" customWidth="1"/>
    <col min="10753" max="10767" width="20.83203125" customWidth="1"/>
    <col min="10768" max="10768" width="26.33203125" bestFit="1" customWidth="1"/>
    <col min="10769" max="10787" width="20.83203125" customWidth="1"/>
    <col min="10788" max="10788" width="12.33203125" bestFit="1" customWidth="1"/>
    <col min="11009" max="11023" width="20.83203125" customWidth="1"/>
    <col min="11024" max="11024" width="26.33203125" bestFit="1" customWidth="1"/>
    <col min="11025" max="11043" width="20.83203125" customWidth="1"/>
    <col min="11044" max="11044" width="12.33203125" bestFit="1" customWidth="1"/>
    <col min="11265" max="11279" width="20.83203125" customWidth="1"/>
    <col min="11280" max="11280" width="26.33203125" bestFit="1" customWidth="1"/>
    <col min="11281" max="11299" width="20.83203125" customWidth="1"/>
    <col min="11300" max="11300" width="12.33203125" bestFit="1" customWidth="1"/>
    <col min="11521" max="11535" width="20.83203125" customWidth="1"/>
    <col min="11536" max="11536" width="26.33203125" bestFit="1" customWidth="1"/>
    <col min="11537" max="11555" width="20.83203125" customWidth="1"/>
    <col min="11556" max="11556" width="12.33203125" bestFit="1" customWidth="1"/>
    <col min="11777" max="11791" width="20.83203125" customWidth="1"/>
    <col min="11792" max="11792" width="26.33203125" bestFit="1" customWidth="1"/>
    <col min="11793" max="11811" width="20.83203125" customWidth="1"/>
    <col min="11812" max="11812" width="12.33203125" bestFit="1" customWidth="1"/>
    <col min="12033" max="12047" width="20.83203125" customWidth="1"/>
    <col min="12048" max="12048" width="26.33203125" bestFit="1" customWidth="1"/>
    <col min="12049" max="12067" width="20.83203125" customWidth="1"/>
    <col min="12068" max="12068" width="12.33203125" bestFit="1" customWidth="1"/>
    <col min="12289" max="12303" width="20.83203125" customWidth="1"/>
    <col min="12304" max="12304" width="26.33203125" bestFit="1" customWidth="1"/>
    <col min="12305" max="12323" width="20.83203125" customWidth="1"/>
    <col min="12324" max="12324" width="12.33203125" bestFit="1" customWidth="1"/>
    <col min="12545" max="12559" width="20.83203125" customWidth="1"/>
    <col min="12560" max="12560" width="26.33203125" bestFit="1" customWidth="1"/>
    <col min="12561" max="12579" width="20.83203125" customWidth="1"/>
    <col min="12580" max="12580" width="12.33203125" bestFit="1" customWidth="1"/>
    <col min="12801" max="12815" width="20.83203125" customWidth="1"/>
    <col min="12816" max="12816" width="26.33203125" bestFit="1" customWidth="1"/>
    <col min="12817" max="12835" width="20.83203125" customWidth="1"/>
    <col min="12836" max="12836" width="12.33203125" bestFit="1" customWidth="1"/>
    <col min="13057" max="13071" width="20.83203125" customWidth="1"/>
    <col min="13072" max="13072" width="26.33203125" bestFit="1" customWidth="1"/>
    <col min="13073" max="13091" width="20.83203125" customWidth="1"/>
    <col min="13092" max="13092" width="12.33203125" bestFit="1" customWidth="1"/>
    <col min="13313" max="13327" width="20.83203125" customWidth="1"/>
    <col min="13328" max="13328" width="26.33203125" bestFit="1" customWidth="1"/>
    <col min="13329" max="13347" width="20.83203125" customWidth="1"/>
    <col min="13348" max="13348" width="12.33203125" bestFit="1" customWidth="1"/>
    <col min="13569" max="13583" width="20.83203125" customWidth="1"/>
    <col min="13584" max="13584" width="26.33203125" bestFit="1" customWidth="1"/>
    <col min="13585" max="13603" width="20.83203125" customWidth="1"/>
    <col min="13604" max="13604" width="12.33203125" bestFit="1" customWidth="1"/>
    <col min="13825" max="13839" width="20.83203125" customWidth="1"/>
    <col min="13840" max="13840" width="26.33203125" bestFit="1" customWidth="1"/>
    <col min="13841" max="13859" width="20.83203125" customWidth="1"/>
    <col min="13860" max="13860" width="12.33203125" bestFit="1" customWidth="1"/>
    <col min="14081" max="14095" width="20.83203125" customWidth="1"/>
    <col min="14096" max="14096" width="26.33203125" bestFit="1" customWidth="1"/>
    <col min="14097" max="14115" width="20.83203125" customWidth="1"/>
    <col min="14116" max="14116" width="12.33203125" bestFit="1" customWidth="1"/>
    <col min="14337" max="14351" width="20.83203125" customWidth="1"/>
    <col min="14352" max="14352" width="26.33203125" bestFit="1" customWidth="1"/>
    <col min="14353" max="14371" width="20.83203125" customWidth="1"/>
    <col min="14372" max="14372" width="12.33203125" bestFit="1" customWidth="1"/>
    <col min="14593" max="14607" width="20.83203125" customWidth="1"/>
    <col min="14608" max="14608" width="26.33203125" bestFit="1" customWidth="1"/>
    <col min="14609" max="14627" width="20.83203125" customWidth="1"/>
    <col min="14628" max="14628" width="12.33203125" bestFit="1" customWidth="1"/>
    <col min="14849" max="14863" width="20.83203125" customWidth="1"/>
    <col min="14864" max="14864" width="26.33203125" bestFit="1" customWidth="1"/>
    <col min="14865" max="14883" width="20.83203125" customWidth="1"/>
    <col min="14884" max="14884" width="12.33203125" bestFit="1" customWidth="1"/>
    <col min="15105" max="15119" width="20.83203125" customWidth="1"/>
    <col min="15120" max="15120" width="26.33203125" bestFit="1" customWidth="1"/>
    <col min="15121" max="15139" width="20.83203125" customWidth="1"/>
    <col min="15140" max="15140" width="12.33203125" bestFit="1" customWidth="1"/>
    <col min="15361" max="15375" width="20.83203125" customWidth="1"/>
    <col min="15376" max="15376" width="26.33203125" bestFit="1" customWidth="1"/>
    <col min="15377" max="15395" width="20.83203125" customWidth="1"/>
    <col min="15396" max="15396" width="12.33203125" bestFit="1" customWidth="1"/>
    <col min="15617" max="15631" width="20.83203125" customWidth="1"/>
    <col min="15632" max="15632" width="26.33203125" bestFit="1" customWidth="1"/>
    <col min="15633" max="15651" width="20.83203125" customWidth="1"/>
    <col min="15652" max="15652" width="12.33203125" bestFit="1" customWidth="1"/>
    <col min="15873" max="15887" width="20.83203125" customWidth="1"/>
    <col min="15888" max="15888" width="26.33203125" bestFit="1" customWidth="1"/>
    <col min="15889" max="15907" width="20.83203125" customWidth="1"/>
    <col min="15908" max="15908" width="12.33203125" bestFit="1" customWidth="1"/>
    <col min="16129" max="16143" width="20.83203125" customWidth="1"/>
    <col min="16144" max="16144" width="26.33203125" bestFit="1" customWidth="1"/>
    <col min="16145" max="16163" width="20.83203125" customWidth="1"/>
    <col min="16164" max="16164" width="12.33203125" bestFit="1" customWidth="1"/>
  </cols>
  <sheetData>
    <row r="1" spans="1:35" ht="24" customHeight="1" x14ac:dyDescent="0.15"/>
    <row r="2" spans="1:35" ht="39" customHeight="1" x14ac:dyDescent="0.35">
      <c r="C2" s="120"/>
      <c r="M2" s="120"/>
      <c r="O2" s="121" t="s">
        <v>16</v>
      </c>
      <c r="AD2" s="122"/>
      <c r="AF2" s="122"/>
      <c r="AH2" s="122" t="s">
        <v>12</v>
      </c>
    </row>
    <row r="3" spans="1:35" ht="19.5" customHeight="1" x14ac:dyDescent="0.2">
      <c r="A3" s="123"/>
      <c r="B3" s="123"/>
      <c r="AD3" s="15"/>
      <c r="AF3" s="15"/>
      <c r="AH3" s="15" t="s">
        <v>57</v>
      </c>
    </row>
    <row r="4" spans="1:35" ht="13.5" customHeight="1" x14ac:dyDescent="0.2">
      <c r="A4" s="123"/>
      <c r="B4" s="123"/>
    </row>
    <row r="5" spans="1:35" ht="21.75" thickBot="1" x14ac:dyDescent="0.25">
      <c r="A5" s="123"/>
      <c r="B5" s="123"/>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row>
    <row r="6" spans="1:35" ht="60" customHeight="1" thickBot="1" x14ac:dyDescent="0.25">
      <c r="A6" s="82"/>
      <c r="B6" s="22" t="s">
        <v>18</v>
      </c>
      <c r="C6" s="125" t="s">
        <v>19</v>
      </c>
      <c r="D6" s="126" t="s">
        <v>20</v>
      </c>
      <c r="E6" s="126" t="s">
        <v>21</v>
      </c>
      <c r="F6" s="126" t="s">
        <v>22</v>
      </c>
      <c r="G6" s="127" t="s">
        <v>23</v>
      </c>
      <c r="H6" s="127" t="s">
        <v>24</v>
      </c>
      <c r="I6" s="127" t="s">
        <v>25</v>
      </c>
      <c r="J6" s="127" t="s">
        <v>26</v>
      </c>
      <c r="K6" s="126" t="s">
        <v>27</v>
      </c>
      <c r="L6" s="126" t="s">
        <v>28</v>
      </c>
      <c r="M6" s="126" t="s">
        <v>29</v>
      </c>
      <c r="N6" s="126" t="s">
        <v>30</v>
      </c>
      <c r="O6" s="126" t="s">
        <v>31</v>
      </c>
      <c r="P6" s="126" t="s">
        <v>32</v>
      </c>
      <c r="Q6" s="126" t="s">
        <v>33</v>
      </c>
      <c r="R6" s="126" t="s">
        <v>56</v>
      </c>
      <c r="S6" s="126" t="s">
        <v>34</v>
      </c>
      <c r="T6" s="126" t="s">
        <v>35</v>
      </c>
      <c r="U6" s="126" t="s">
        <v>36</v>
      </c>
      <c r="V6" s="126" t="s">
        <v>37</v>
      </c>
      <c r="W6" s="126" t="s">
        <v>38</v>
      </c>
      <c r="X6" s="126" t="s">
        <v>39</v>
      </c>
      <c r="Y6" s="126" t="s">
        <v>40</v>
      </c>
      <c r="Z6" s="126" t="s">
        <v>41</v>
      </c>
      <c r="AA6" s="126" t="s">
        <v>42</v>
      </c>
      <c r="AB6" s="126" t="s">
        <v>43</v>
      </c>
      <c r="AC6" s="126" t="s">
        <v>44</v>
      </c>
      <c r="AD6" s="126" t="s">
        <v>45</v>
      </c>
      <c r="AE6" s="126" t="s">
        <v>46</v>
      </c>
      <c r="AF6" s="126" t="s">
        <v>47</v>
      </c>
      <c r="AG6" s="126" t="s">
        <v>48</v>
      </c>
      <c r="AH6" s="128" t="s">
        <v>49</v>
      </c>
      <c r="AI6" s="129" t="s">
        <v>50</v>
      </c>
    </row>
    <row r="7" spans="1:35" s="131" customFormat="1" ht="53.25" customHeight="1" thickTop="1" x14ac:dyDescent="0.15">
      <c r="A7" s="130" t="s">
        <v>51</v>
      </c>
      <c r="B7" s="52">
        <f>IF(SUM(C7:AI7)=SUM(B8:B22),SUM(C7:AI7),"NG")</f>
        <v>16637</v>
      </c>
      <c r="C7" s="29">
        <f>IF(SUM(C8:C22)&gt;0,SUM(C8:C22),"")</f>
        <v>28</v>
      </c>
      <c r="D7" s="30">
        <f>IF(SUM(D8:D22)&gt;0,SUM(D8:D22),"")</f>
        <v>1</v>
      </c>
      <c r="E7" s="30">
        <f t="shared" ref="E7:AF7" si="0">IF(SUM(E8:E22)&gt;0,SUM(E8:E22),"")</f>
        <v>8</v>
      </c>
      <c r="F7" s="30" t="str">
        <f t="shared" si="0"/>
        <v/>
      </c>
      <c r="G7" s="30">
        <f t="shared" si="0"/>
        <v>10</v>
      </c>
      <c r="H7" s="30">
        <f t="shared" si="0"/>
        <v>9</v>
      </c>
      <c r="I7" s="30" t="str">
        <f t="shared" si="0"/>
        <v/>
      </c>
      <c r="J7" s="30" t="str">
        <f t="shared" si="0"/>
        <v/>
      </c>
      <c r="K7" s="30">
        <f>IF(SUM(K8:K22)&gt;0,SUM(K8:K22),"")</f>
        <v>101</v>
      </c>
      <c r="L7" s="30" t="str">
        <f t="shared" si="0"/>
        <v/>
      </c>
      <c r="M7" s="30">
        <f t="shared" si="0"/>
        <v>9</v>
      </c>
      <c r="N7" s="30">
        <f t="shared" si="0"/>
        <v>5</v>
      </c>
      <c r="O7" s="30">
        <f t="shared" si="0"/>
        <v>117</v>
      </c>
      <c r="P7" s="30">
        <f t="shared" si="0"/>
        <v>866</v>
      </c>
      <c r="Q7" s="30">
        <f t="shared" si="0"/>
        <v>65</v>
      </c>
      <c r="R7" s="30"/>
      <c r="S7" s="30">
        <f t="shared" si="0"/>
        <v>9</v>
      </c>
      <c r="T7" s="30">
        <f t="shared" si="0"/>
        <v>150</v>
      </c>
      <c r="U7" s="30">
        <f t="shared" si="0"/>
        <v>89</v>
      </c>
      <c r="V7" s="30">
        <f t="shared" si="0"/>
        <v>2085</v>
      </c>
      <c r="W7" s="30">
        <f t="shared" si="0"/>
        <v>70</v>
      </c>
      <c r="X7" s="30">
        <f t="shared" si="0"/>
        <v>2649</v>
      </c>
      <c r="Y7" s="30">
        <f t="shared" si="0"/>
        <v>9</v>
      </c>
      <c r="Z7" s="30">
        <f t="shared" si="0"/>
        <v>752</v>
      </c>
      <c r="AA7" s="30">
        <f t="shared" si="0"/>
        <v>29</v>
      </c>
      <c r="AB7" s="30">
        <f t="shared" si="0"/>
        <v>748</v>
      </c>
      <c r="AC7" s="30">
        <f t="shared" si="0"/>
        <v>202</v>
      </c>
      <c r="AD7" s="30">
        <f t="shared" si="0"/>
        <v>5099</v>
      </c>
      <c r="AE7" s="30">
        <f t="shared" si="0"/>
        <v>964</v>
      </c>
      <c r="AF7" s="30">
        <f t="shared" si="0"/>
        <v>243</v>
      </c>
      <c r="AG7" s="30">
        <f>IF(SUM(AG8:AG22)&gt;0,SUM(AG8:AG22),"")</f>
        <v>1553</v>
      </c>
      <c r="AH7" s="31">
        <f>IF(SUM(AH8:AH22)&gt;0,SUM(AH8:AH22),"")</f>
        <v>764</v>
      </c>
      <c r="AI7" s="32">
        <f>IF(SUM(AI8:AI22)&gt;0,SUM(AI8:AI22),"")</f>
        <v>3</v>
      </c>
    </row>
    <row r="8" spans="1:35" s="8" customFormat="1" ht="53.25" customHeight="1" x14ac:dyDescent="0.15">
      <c r="A8" s="132" t="s">
        <v>0</v>
      </c>
      <c r="B8" s="33">
        <f>IF(SUM(C8:AI8)&gt;0,SUM(C8:AI8),"")</f>
        <v>6835</v>
      </c>
      <c r="C8" s="34">
        <v>21</v>
      </c>
      <c r="D8" s="35">
        <v>1</v>
      </c>
      <c r="E8" s="35">
        <v>4</v>
      </c>
      <c r="F8" s="35"/>
      <c r="G8" s="35">
        <v>7</v>
      </c>
      <c r="H8" s="35">
        <v>5</v>
      </c>
      <c r="I8" s="35"/>
      <c r="J8" s="35"/>
      <c r="K8" s="35">
        <v>42</v>
      </c>
      <c r="L8" s="35"/>
      <c r="M8" s="35"/>
      <c r="N8" s="35">
        <v>3</v>
      </c>
      <c r="O8" s="35">
        <v>43</v>
      </c>
      <c r="P8" s="35">
        <v>511</v>
      </c>
      <c r="Q8" s="35">
        <v>37</v>
      </c>
      <c r="R8" s="35"/>
      <c r="S8" s="35">
        <v>4</v>
      </c>
      <c r="T8" s="35">
        <v>71</v>
      </c>
      <c r="U8" s="35">
        <v>39</v>
      </c>
      <c r="V8" s="35">
        <v>688</v>
      </c>
      <c r="W8" s="35">
        <v>56</v>
      </c>
      <c r="X8" s="35">
        <v>867</v>
      </c>
      <c r="Y8" s="35">
        <v>8</v>
      </c>
      <c r="Z8" s="35">
        <v>568</v>
      </c>
      <c r="AA8" s="35">
        <v>23</v>
      </c>
      <c r="AB8" s="35">
        <v>382</v>
      </c>
      <c r="AC8" s="35">
        <v>46</v>
      </c>
      <c r="AD8" s="35">
        <v>1881</v>
      </c>
      <c r="AE8" s="35">
        <v>376</v>
      </c>
      <c r="AF8" s="35">
        <v>90</v>
      </c>
      <c r="AG8" s="35">
        <v>553</v>
      </c>
      <c r="AH8" s="36">
        <v>508</v>
      </c>
      <c r="AI8" s="37">
        <v>1</v>
      </c>
    </row>
    <row r="9" spans="1:35" s="8" customFormat="1" ht="53.25" customHeight="1" x14ac:dyDescent="0.15">
      <c r="A9" s="133" t="s">
        <v>1</v>
      </c>
      <c r="B9" s="38">
        <f t="shared" ref="B9:B22" si="1">IF(SUM(C9:AI9)&gt;0,SUM(C9:AI9),"")</f>
        <v>3236</v>
      </c>
      <c r="C9" s="39"/>
      <c r="D9" s="40"/>
      <c r="E9" s="41"/>
      <c r="F9" s="41"/>
      <c r="G9" s="40"/>
      <c r="H9" s="41">
        <v>1</v>
      </c>
      <c r="I9" s="41"/>
      <c r="J9" s="40"/>
      <c r="K9" s="40">
        <v>9</v>
      </c>
      <c r="L9" s="40"/>
      <c r="M9" s="40">
        <v>7</v>
      </c>
      <c r="N9" s="40">
        <v>2</v>
      </c>
      <c r="O9" s="40">
        <v>23</v>
      </c>
      <c r="P9" s="40">
        <v>76</v>
      </c>
      <c r="Q9" s="40">
        <v>4</v>
      </c>
      <c r="R9" s="40"/>
      <c r="S9" s="40">
        <v>5</v>
      </c>
      <c r="T9" s="40">
        <v>39</v>
      </c>
      <c r="U9" s="40"/>
      <c r="V9" s="40">
        <v>396</v>
      </c>
      <c r="W9" s="40"/>
      <c r="X9" s="40">
        <v>469</v>
      </c>
      <c r="Y9" s="40"/>
      <c r="Z9" s="40">
        <v>104</v>
      </c>
      <c r="AA9" s="40"/>
      <c r="AB9" s="41">
        <v>88</v>
      </c>
      <c r="AC9" s="41">
        <v>66</v>
      </c>
      <c r="AD9" s="41">
        <v>1127</v>
      </c>
      <c r="AE9" s="41">
        <v>215</v>
      </c>
      <c r="AF9" s="41">
        <v>60</v>
      </c>
      <c r="AG9" s="41">
        <v>482</v>
      </c>
      <c r="AH9" s="42">
        <v>63</v>
      </c>
      <c r="AI9" s="43"/>
    </row>
    <row r="10" spans="1:35" s="8" customFormat="1" ht="53.25" customHeight="1" x14ac:dyDescent="0.15">
      <c r="A10" s="133" t="s">
        <v>2</v>
      </c>
      <c r="B10" s="38">
        <f t="shared" si="1"/>
        <v>393</v>
      </c>
      <c r="C10" s="44"/>
      <c r="D10" s="40"/>
      <c r="E10" s="40"/>
      <c r="F10" s="40"/>
      <c r="G10" s="40"/>
      <c r="H10" s="40"/>
      <c r="I10" s="40"/>
      <c r="J10" s="40"/>
      <c r="K10" s="40">
        <v>4</v>
      </c>
      <c r="L10" s="40"/>
      <c r="M10" s="40">
        <v>1</v>
      </c>
      <c r="N10" s="40"/>
      <c r="O10" s="40">
        <v>6</v>
      </c>
      <c r="P10" s="40">
        <v>29</v>
      </c>
      <c r="Q10" s="40">
        <v>14</v>
      </c>
      <c r="R10" s="40"/>
      <c r="S10" s="40"/>
      <c r="T10" s="40">
        <v>9</v>
      </c>
      <c r="U10" s="40"/>
      <c r="V10" s="40">
        <v>47</v>
      </c>
      <c r="W10" s="40"/>
      <c r="X10" s="40">
        <v>69</v>
      </c>
      <c r="Y10" s="40"/>
      <c r="Z10" s="40"/>
      <c r="AA10" s="40"/>
      <c r="AB10" s="40">
        <v>26</v>
      </c>
      <c r="AC10" s="40">
        <v>13</v>
      </c>
      <c r="AD10" s="40">
        <v>106</v>
      </c>
      <c r="AE10" s="40">
        <v>37</v>
      </c>
      <c r="AF10" s="40">
        <v>3</v>
      </c>
      <c r="AG10" s="40">
        <v>11</v>
      </c>
      <c r="AH10" s="42">
        <v>18</v>
      </c>
      <c r="AI10" s="43"/>
    </row>
    <row r="11" spans="1:35" s="8" customFormat="1" ht="53.25" customHeight="1" x14ac:dyDescent="0.15">
      <c r="A11" s="133" t="s">
        <v>3</v>
      </c>
      <c r="B11" s="38">
        <f t="shared" si="1"/>
        <v>476</v>
      </c>
      <c r="C11" s="44"/>
      <c r="D11" s="40"/>
      <c r="E11" s="40"/>
      <c r="F11" s="40"/>
      <c r="G11" s="40"/>
      <c r="H11" s="40"/>
      <c r="I11" s="40"/>
      <c r="J11" s="40"/>
      <c r="K11" s="40"/>
      <c r="L11" s="40"/>
      <c r="M11" s="40">
        <v>1</v>
      </c>
      <c r="N11" s="40"/>
      <c r="O11" s="40">
        <v>6</v>
      </c>
      <c r="P11" s="40">
        <v>14</v>
      </c>
      <c r="Q11" s="40"/>
      <c r="R11" s="40"/>
      <c r="S11" s="40"/>
      <c r="T11" s="40">
        <v>4</v>
      </c>
      <c r="U11" s="40"/>
      <c r="V11" s="40">
        <v>99</v>
      </c>
      <c r="W11" s="40"/>
      <c r="X11" s="40">
        <v>147</v>
      </c>
      <c r="Y11" s="40"/>
      <c r="Z11" s="40"/>
      <c r="AA11" s="40">
        <v>2</v>
      </c>
      <c r="AB11" s="40">
        <v>5</v>
      </c>
      <c r="AC11" s="40">
        <v>13</v>
      </c>
      <c r="AD11" s="40">
        <v>120</v>
      </c>
      <c r="AE11" s="40">
        <v>26</v>
      </c>
      <c r="AF11" s="40">
        <v>3</v>
      </c>
      <c r="AG11" s="40">
        <v>30</v>
      </c>
      <c r="AH11" s="42">
        <v>6</v>
      </c>
      <c r="AI11" s="43"/>
    </row>
    <row r="12" spans="1:35" s="8" customFormat="1" ht="53.25" customHeight="1" x14ac:dyDescent="0.15">
      <c r="A12" s="133" t="s">
        <v>4</v>
      </c>
      <c r="B12" s="38">
        <f t="shared" si="1"/>
        <v>327</v>
      </c>
      <c r="C12" s="44"/>
      <c r="D12" s="40"/>
      <c r="E12" s="40"/>
      <c r="F12" s="40"/>
      <c r="G12" s="40"/>
      <c r="H12" s="40"/>
      <c r="I12" s="40"/>
      <c r="J12" s="40"/>
      <c r="K12" s="40">
        <v>1</v>
      </c>
      <c r="L12" s="40"/>
      <c r="M12" s="40"/>
      <c r="N12" s="40"/>
      <c r="O12" s="40">
        <v>4</v>
      </c>
      <c r="P12" s="40">
        <v>16</v>
      </c>
      <c r="Q12" s="40">
        <v>2</v>
      </c>
      <c r="R12" s="40"/>
      <c r="S12" s="40"/>
      <c r="T12" s="40">
        <v>1</v>
      </c>
      <c r="U12" s="40"/>
      <c r="V12" s="40">
        <v>75</v>
      </c>
      <c r="W12" s="40"/>
      <c r="X12" s="40">
        <v>91</v>
      </c>
      <c r="Y12" s="40"/>
      <c r="Z12" s="40"/>
      <c r="AA12" s="40"/>
      <c r="AB12" s="40">
        <v>5</v>
      </c>
      <c r="AC12" s="40">
        <v>3</v>
      </c>
      <c r="AD12" s="40">
        <v>72</v>
      </c>
      <c r="AE12" s="40">
        <v>21</v>
      </c>
      <c r="AF12" s="40">
        <v>1</v>
      </c>
      <c r="AG12" s="40">
        <v>16</v>
      </c>
      <c r="AH12" s="42">
        <v>19</v>
      </c>
      <c r="AI12" s="43"/>
    </row>
    <row r="13" spans="1:35" s="8" customFormat="1" ht="53.25" customHeight="1" x14ac:dyDescent="0.15">
      <c r="A13" s="133" t="s">
        <v>5</v>
      </c>
      <c r="B13" s="38">
        <f t="shared" si="1"/>
        <v>363</v>
      </c>
      <c r="C13" s="44"/>
      <c r="D13" s="40"/>
      <c r="E13" s="40"/>
      <c r="F13" s="40"/>
      <c r="G13" s="40"/>
      <c r="H13" s="40">
        <v>1</v>
      </c>
      <c r="I13" s="40"/>
      <c r="J13" s="40"/>
      <c r="K13" s="40">
        <v>1</v>
      </c>
      <c r="L13" s="40"/>
      <c r="M13" s="40"/>
      <c r="N13" s="40"/>
      <c r="O13" s="40">
        <v>6</v>
      </c>
      <c r="P13" s="40">
        <v>48</v>
      </c>
      <c r="Q13" s="40">
        <v>7</v>
      </c>
      <c r="R13" s="40"/>
      <c r="S13" s="40"/>
      <c r="T13" s="40">
        <v>6</v>
      </c>
      <c r="U13" s="40"/>
      <c r="V13" s="40">
        <v>35</v>
      </c>
      <c r="W13" s="40"/>
      <c r="X13" s="40">
        <v>40</v>
      </c>
      <c r="Y13" s="40"/>
      <c r="Z13" s="40"/>
      <c r="AA13" s="40"/>
      <c r="AB13" s="40">
        <v>11</v>
      </c>
      <c r="AC13" s="40">
        <v>26</v>
      </c>
      <c r="AD13" s="40">
        <v>114</v>
      </c>
      <c r="AE13" s="40">
        <v>25</v>
      </c>
      <c r="AF13" s="40">
        <v>8</v>
      </c>
      <c r="AG13" s="40">
        <v>21</v>
      </c>
      <c r="AH13" s="42">
        <v>14</v>
      </c>
      <c r="AI13" s="43"/>
    </row>
    <row r="14" spans="1:35" s="8" customFormat="1" ht="53.25" customHeight="1" x14ac:dyDescent="0.15">
      <c r="A14" s="133" t="s">
        <v>13</v>
      </c>
      <c r="B14" s="38">
        <f t="shared" si="1"/>
        <v>638</v>
      </c>
      <c r="C14" s="44"/>
      <c r="D14" s="40"/>
      <c r="E14" s="40">
        <v>2</v>
      </c>
      <c r="F14" s="40"/>
      <c r="G14" s="40"/>
      <c r="H14" s="40"/>
      <c r="I14" s="40"/>
      <c r="J14" s="40"/>
      <c r="K14" s="40"/>
      <c r="L14" s="40"/>
      <c r="M14" s="40"/>
      <c r="N14" s="40"/>
      <c r="O14" s="40">
        <v>9</v>
      </c>
      <c r="P14" s="40">
        <v>16</v>
      </c>
      <c r="Q14" s="40"/>
      <c r="R14" s="40"/>
      <c r="S14" s="40"/>
      <c r="T14" s="40">
        <v>1</v>
      </c>
      <c r="U14" s="40">
        <v>26</v>
      </c>
      <c r="V14" s="40">
        <v>146</v>
      </c>
      <c r="W14" s="40"/>
      <c r="X14" s="40">
        <v>153</v>
      </c>
      <c r="Y14" s="40"/>
      <c r="Z14" s="40">
        <v>2</v>
      </c>
      <c r="AA14" s="40"/>
      <c r="AB14" s="40">
        <v>10</v>
      </c>
      <c r="AC14" s="40"/>
      <c r="AD14" s="40">
        <v>212</v>
      </c>
      <c r="AE14" s="40">
        <v>30</v>
      </c>
      <c r="AF14" s="40">
        <v>5</v>
      </c>
      <c r="AG14" s="40">
        <v>19</v>
      </c>
      <c r="AH14" s="42">
        <v>7</v>
      </c>
      <c r="AI14" s="43"/>
    </row>
    <row r="15" spans="1:35" s="8" customFormat="1" ht="53.25" customHeight="1" x14ac:dyDescent="0.15">
      <c r="A15" s="133" t="s">
        <v>6</v>
      </c>
      <c r="B15" s="38">
        <f t="shared" si="1"/>
        <v>413</v>
      </c>
      <c r="C15" s="44"/>
      <c r="D15" s="40"/>
      <c r="E15" s="40"/>
      <c r="F15" s="40"/>
      <c r="G15" s="40"/>
      <c r="H15" s="40"/>
      <c r="I15" s="40"/>
      <c r="J15" s="40"/>
      <c r="K15" s="40"/>
      <c r="L15" s="40"/>
      <c r="M15" s="40"/>
      <c r="N15" s="40"/>
      <c r="O15" s="40">
        <v>2</v>
      </c>
      <c r="P15" s="40">
        <v>5</v>
      </c>
      <c r="Q15" s="40"/>
      <c r="R15" s="40"/>
      <c r="S15" s="40"/>
      <c r="T15" s="40">
        <v>1</v>
      </c>
      <c r="U15" s="40">
        <v>3</v>
      </c>
      <c r="V15" s="40">
        <v>102</v>
      </c>
      <c r="W15" s="40">
        <v>3</v>
      </c>
      <c r="X15" s="40">
        <v>145</v>
      </c>
      <c r="Y15" s="40"/>
      <c r="Z15" s="40">
        <v>2</v>
      </c>
      <c r="AA15" s="40"/>
      <c r="AB15" s="40">
        <v>2</v>
      </c>
      <c r="AC15" s="40"/>
      <c r="AD15" s="40">
        <v>108</v>
      </c>
      <c r="AE15" s="40">
        <v>17</v>
      </c>
      <c r="AF15" s="40"/>
      <c r="AG15" s="40">
        <v>17</v>
      </c>
      <c r="AH15" s="42">
        <v>6</v>
      </c>
      <c r="AI15" s="43"/>
    </row>
    <row r="16" spans="1:35" s="8" customFormat="1" ht="53.25" customHeight="1" x14ac:dyDescent="0.15">
      <c r="A16" s="133" t="s">
        <v>14</v>
      </c>
      <c r="B16" s="38">
        <f t="shared" si="1"/>
        <v>764</v>
      </c>
      <c r="C16" s="44"/>
      <c r="D16" s="40"/>
      <c r="E16" s="40"/>
      <c r="F16" s="40"/>
      <c r="G16" s="40"/>
      <c r="H16" s="40"/>
      <c r="I16" s="40"/>
      <c r="J16" s="40"/>
      <c r="K16" s="40"/>
      <c r="L16" s="40"/>
      <c r="M16" s="40"/>
      <c r="N16" s="40"/>
      <c r="O16" s="40">
        <v>6</v>
      </c>
      <c r="P16" s="40">
        <v>14</v>
      </c>
      <c r="Q16" s="40"/>
      <c r="R16" s="40"/>
      <c r="S16" s="40"/>
      <c r="T16" s="40">
        <v>1</v>
      </c>
      <c r="U16" s="40">
        <v>3</v>
      </c>
      <c r="V16" s="40">
        <v>161</v>
      </c>
      <c r="W16" s="40">
        <v>4</v>
      </c>
      <c r="X16" s="40">
        <v>227</v>
      </c>
      <c r="Y16" s="40"/>
      <c r="Z16" s="40">
        <v>1</v>
      </c>
      <c r="AA16" s="40">
        <v>2</v>
      </c>
      <c r="AB16" s="40">
        <v>9</v>
      </c>
      <c r="AC16" s="40">
        <v>3</v>
      </c>
      <c r="AD16" s="40">
        <v>236</v>
      </c>
      <c r="AE16" s="40">
        <v>49</v>
      </c>
      <c r="AF16" s="40">
        <v>6</v>
      </c>
      <c r="AG16" s="40">
        <v>37</v>
      </c>
      <c r="AH16" s="42">
        <v>5</v>
      </c>
      <c r="AI16" s="43"/>
    </row>
    <row r="17" spans="1:35" s="8" customFormat="1" ht="53.25" customHeight="1" x14ac:dyDescent="0.15">
      <c r="A17" s="133" t="s">
        <v>15</v>
      </c>
      <c r="B17" s="38">
        <f t="shared" si="1"/>
        <v>2234</v>
      </c>
      <c r="C17" s="44">
        <v>6</v>
      </c>
      <c r="D17" s="40"/>
      <c r="E17" s="40">
        <v>2</v>
      </c>
      <c r="F17" s="40"/>
      <c r="G17" s="40">
        <v>3</v>
      </c>
      <c r="H17" s="40">
        <v>2</v>
      </c>
      <c r="I17" s="40"/>
      <c r="J17" s="40"/>
      <c r="K17" s="40">
        <v>42</v>
      </c>
      <c r="L17" s="40"/>
      <c r="M17" s="40"/>
      <c r="N17" s="40"/>
      <c r="O17" s="40">
        <v>4</v>
      </c>
      <c r="P17" s="40">
        <v>120</v>
      </c>
      <c r="Q17" s="40"/>
      <c r="R17" s="40"/>
      <c r="S17" s="40"/>
      <c r="T17" s="40">
        <v>16</v>
      </c>
      <c r="U17" s="40"/>
      <c r="V17" s="40">
        <v>190</v>
      </c>
      <c r="W17" s="40"/>
      <c r="X17" s="40">
        <v>233</v>
      </c>
      <c r="Y17" s="40">
        <v>1</v>
      </c>
      <c r="Z17" s="40">
        <v>73</v>
      </c>
      <c r="AA17" s="40">
        <v>2</v>
      </c>
      <c r="AB17" s="40">
        <v>199</v>
      </c>
      <c r="AC17" s="40">
        <v>25</v>
      </c>
      <c r="AD17" s="40">
        <v>819</v>
      </c>
      <c r="AE17" s="40">
        <v>85</v>
      </c>
      <c r="AF17" s="40">
        <v>54</v>
      </c>
      <c r="AG17" s="40">
        <v>301</v>
      </c>
      <c r="AH17" s="42">
        <v>55</v>
      </c>
      <c r="AI17" s="43">
        <v>2</v>
      </c>
    </row>
    <row r="18" spans="1:35" s="8" customFormat="1" ht="53.25" customHeight="1" x14ac:dyDescent="0.15">
      <c r="A18" s="133" t="s">
        <v>7</v>
      </c>
      <c r="B18" s="38">
        <f t="shared" si="1"/>
        <v>20</v>
      </c>
      <c r="C18" s="44">
        <v>1</v>
      </c>
      <c r="D18" s="40"/>
      <c r="E18" s="40"/>
      <c r="F18" s="40"/>
      <c r="G18" s="40"/>
      <c r="H18" s="40"/>
      <c r="I18" s="40"/>
      <c r="J18" s="40"/>
      <c r="K18" s="40"/>
      <c r="L18" s="40"/>
      <c r="M18" s="40"/>
      <c r="N18" s="40"/>
      <c r="O18" s="40">
        <v>1</v>
      </c>
      <c r="P18" s="40"/>
      <c r="Q18" s="40"/>
      <c r="R18" s="40"/>
      <c r="S18" s="40"/>
      <c r="T18" s="40"/>
      <c r="U18" s="40"/>
      <c r="V18" s="40">
        <v>10</v>
      </c>
      <c r="W18" s="40"/>
      <c r="X18" s="40"/>
      <c r="Y18" s="40"/>
      <c r="Z18" s="40"/>
      <c r="AA18" s="40"/>
      <c r="AB18" s="40"/>
      <c r="AC18" s="40"/>
      <c r="AD18" s="40">
        <v>3</v>
      </c>
      <c r="AE18" s="40">
        <v>4</v>
      </c>
      <c r="AF18" s="40"/>
      <c r="AG18" s="40"/>
      <c r="AH18" s="42">
        <v>1</v>
      </c>
      <c r="AI18" s="43"/>
    </row>
    <row r="19" spans="1:35" s="8" customFormat="1" ht="53.25" customHeight="1" x14ac:dyDescent="0.15">
      <c r="A19" s="133" t="s">
        <v>8</v>
      </c>
      <c r="B19" s="38">
        <f t="shared" si="1"/>
        <v>234</v>
      </c>
      <c r="C19" s="44"/>
      <c r="D19" s="40"/>
      <c r="E19" s="40"/>
      <c r="F19" s="40"/>
      <c r="G19" s="40"/>
      <c r="H19" s="40"/>
      <c r="I19" s="40"/>
      <c r="J19" s="40"/>
      <c r="K19" s="40"/>
      <c r="L19" s="40"/>
      <c r="M19" s="40"/>
      <c r="N19" s="40"/>
      <c r="O19" s="40">
        <v>1</v>
      </c>
      <c r="P19" s="40">
        <v>7</v>
      </c>
      <c r="Q19" s="40"/>
      <c r="R19" s="40"/>
      <c r="S19" s="40"/>
      <c r="T19" s="40"/>
      <c r="U19" s="40">
        <v>6</v>
      </c>
      <c r="V19" s="40">
        <v>44</v>
      </c>
      <c r="W19" s="40">
        <v>4</v>
      </c>
      <c r="X19" s="40">
        <v>63</v>
      </c>
      <c r="Y19" s="40"/>
      <c r="Z19" s="45">
        <v>1</v>
      </c>
      <c r="AA19" s="40"/>
      <c r="AB19" s="40">
        <v>1</v>
      </c>
      <c r="AC19" s="40">
        <v>3</v>
      </c>
      <c r="AD19" s="40">
        <v>70</v>
      </c>
      <c r="AE19" s="40">
        <v>9</v>
      </c>
      <c r="AF19" s="40">
        <v>3</v>
      </c>
      <c r="AG19" s="40">
        <v>6</v>
      </c>
      <c r="AH19" s="42">
        <v>16</v>
      </c>
      <c r="AI19" s="43"/>
    </row>
    <row r="20" spans="1:35" s="8" customFormat="1" ht="53.25" customHeight="1" x14ac:dyDescent="0.15">
      <c r="A20" s="133" t="s">
        <v>9</v>
      </c>
      <c r="B20" s="38">
        <f>IF(SUM(C20:AI20)&gt;0,SUM(C20:AI20),"")</f>
        <v>221</v>
      </c>
      <c r="C20" s="44"/>
      <c r="D20" s="40"/>
      <c r="E20" s="40"/>
      <c r="F20" s="40"/>
      <c r="G20" s="40"/>
      <c r="H20" s="40"/>
      <c r="I20" s="40"/>
      <c r="J20" s="40"/>
      <c r="K20" s="40">
        <v>2</v>
      </c>
      <c r="L20" s="40"/>
      <c r="M20" s="40"/>
      <c r="N20" s="40"/>
      <c r="O20" s="40">
        <v>2</v>
      </c>
      <c r="P20" s="40">
        <v>5</v>
      </c>
      <c r="Q20" s="40"/>
      <c r="R20" s="40"/>
      <c r="S20" s="40"/>
      <c r="T20" s="40">
        <v>1</v>
      </c>
      <c r="U20" s="40"/>
      <c r="V20" s="40">
        <v>29</v>
      </c>
      <c r="W20" s="40">
        <v>3</v>
      </c>
      <c r="X20" s="40">
        <v>26</v>
      </c>
      <c r="Y20" s="40"/>
      <c r="Z20" s="40">
        <v>1</v>
      </c>
      <c r="AA20" s="40"/>
      <c r="AB20" s="40">
        <v>9</v>
      </c>
      <c r="AC20" s="40">
        <v>3</v>
      </c>
      <c r="AD20" s="40">
        <v>91</v>
      </c>
      <c r="AE20" s="40">
        <v>9</v>
      </c>
      <c r="AF20" s="40">
        <v>8</v>
      </c>
      <c r="AG20" s="40">
        <v>8</v>
      </c>
      <c r="AH20" s="42">
        <v>24</v>
      </c>
      <c r="AI20" s="43"/>
    </row>
    <row r="21" spans="1:35" s="8" customFormat="1" ht="53.25" customHeight="1" x14ac:dyDescent="0.15">
      <c r="A21" s="133" t="s">
        <v>10</v>
      </c>
      <c r="B21" s="38">
        <f t="shared" si="1"/>
        <v>371</v>
      </c>
      <c r="C21" s="44"/>
      <c r="D21" s="40"/>
      <c r="E21" s="40"/>
      <c r="F21" s="40"/>
      <c r="G21" s="40"/>
      <c r="H21" s="40"/>
      <c r="I21" s="40"/>
      <c r="J21" s="40"/>
      <c r="K21" s="40"/>
      <c r="L21" s="40"/>
      <c r="M21" s="40"/>
      <c r="N21" s="40"/>
      <c r="O21" s="40">
        <v>3</v>
      </c>
      <c r="P21" s="40">
        <v>4</v>
      </c>
      <c r="Q21" s="40">
        <v>1</v>
      </c>
      <c r="R21" s="40"/>
      <c r="S21" s="40"/>
      <c r="T21" s="40"/>
      <c r="U21" s="40"/>
      <c r="V21" s="40">
        <v>54</v>
      </c>
      <c r="W21" s="40"/>
      <c r="X21" s="40">
        <v>98</v>
      </c>
      <c r="Y21" s="40"/>
      <c r="Z21" s="46"/>
      <c r="AA21" s="40"/>
      <c r="AB21" s="40">
        <v>1</v>
      </c>
      <c r="AC21" s="40">
        <v>1</v>
      </c>
      <c r="AD21" s="40">
        <v>102</v>
      </c>
      <c r="AE21" s="40">
        <v>48</v>
      </c>
      <c r="AF21" s="40">
        <v>2</v>
      </c>
      <c r="AG21" s="40">
        <v>46</v>
      </c>
      <c r="AH21" s="42">
        <v>11</v>
      </c>
      <c r="AI21" s="43"/>
    </row>
    <row r="22" spans="1:35" s="8" customFormat="1" ht="53.25" customHeight="1" thickBot="1" x14ac:dyDescent="0.2">
      <c r="A22" s="134" t="s">
        <v>11</v>
      </c>
      <c r="B22" s="47">
        <f t="shared" si="1"/>
        <v>112</v>
      </c>
      <c r="C22" s="48"/>
      <c r="D22" s="49"/>
      <c r="E22" s="49"/>
      <c r="F22" s="49"/>
      <c r="G22" s="49"/>
      <c r="H22" s="49"/>
      <c r="I22" s="49"/>
      <c r="J22" s="49"/>
      <c r="K22" s="49"/>
      <c r="L22" s="49"/>
      <c r="M22" s="49"/>
      <c r="N22" s="49"/>
      <c r="O22" s="49">
        <v>1</v>
      </c>
      <c r="P22" s="49">
        <v>1</v>
      </c>
      <c r="Q22" s="49"/>
      <c r="R22" s="49"/>
      <c r="S22" s="49"/>
      <c r="T22" s="49"/>
      <c r="U22" s="49">
        <v>12</v>
      </c>
      <c r="V22" s="49">
        <v>9</v>
      </c>
      <c r="W22" s="49"/>
      <c r="X22" s="49">
        <v>21</v>
      </c>
      <c r="Y22" s="49"/>
      <c r="Z22" s="49"/>
      <c r="AA22" s="49"/>
      <c r="AB22" s="49"/>
      <c r="AC22" s="49"/>
      <c r="AD22" s="49">
        <v>38</v>
      </c>
      <c r="AE22" s="49">
        <v>13</v>
      </c>
      <c r="AF22" s="49"/>
      <c r="AG22" s="49">
        <v>6</v>
      </c>
      <c r="AH22" s="50">
        <v>11</v>
      </c>
      <c r="AI22" s="51"/>
    </row>
    <row r="23" spans="1:35" ht="14.25" x14ac:dyDescent="0.15">
      <c r="C23" s="6"/>
      <c r="D23" s="6"/>
      <c r="E23" s="7"/>
      <c r="F23" s="7"/>
      <c r="G23" s="6"/>
      <c r="H23" s="6"/>
      <c r="I23" s="6"/>
      <c r="J23" s="6"/>
      <c r="K23" s="6"/>
      <c r="L23" s="6"/>
      <c r="M23" s="6"/>
      <c r="N23" s="6"/>
      <c r="O23" s="6"/>
      <c r="P23" s="6"/>
      <c r="Q23" s="7"/>
      <c r="R23" s="7"/>
      <c r="S23" s="6"/>
      <c r="T23" s="6"/>
      <c r="U23" s="6"/>
      <c r="V23" s="6"/>
      <c r="W23" s="6"/>
      <c r="X23" s="6"/>
      <c r="Y23" s="6"/>
      <c r="Z23" s="6"/>
      <c r="AA23" s="6"/>
      <c r="AB23" s="7"/>
      <c r="AC23" s="6"/>
      <c r="AD23" s="6"/>
      <c r="AE23" s="6"/>
      <c r="AF23" s="7"/>
      <c r="AG23" s="6"/>
      <c r="AH23" s="6"/>
      <c r="AI23" s="6"/>
    </row>
    <row r="24" spans="1:35" ht="19.5" customHeight="1" x14ac:dyDescent="0.2">
      <c r="C24" s="14"/>
      <c r="D24" s="6" t="s">
        <v>52</v>
      </c>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19.5" customHeight="1" x14ac:dyDescent="0.2">
      <c r="C25" s="14"/>
      <c r="D25" s="6" t="s">
        <v>53</v>
      </c>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ht="19.5" customHeight="1" x14ac:dyDescent="0.15">
      <c r="D26" s="6" t="s">
        <v>54</v>
      </c>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ht="19.5" customHeight="1" x14ac:dyDescent="0.15">
      <c r="C27" s="6"/>
      <c r="D27" s="6" t="s">
        <v>55</v>
      </c>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ht="14.25" x14ac:dyDescent="0.15">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ht="14.25" x14ac:dyDescent="0.15">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ht="14.25" x14ac:dyDescent="0.15">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ht="14.25" x14ac:dyDescent="0.15">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ht="14.25" x14ac:dyDescent="0.15">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3:35" ht="14.25" x14ac:dyDescent="0.15">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3:35" ht="14.25" x14ac:dyDescent="0.15">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3:35" ht="14.25" x14ac:dyDescent="0.15">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3:35" ht="14.25" x14ac:dyDescent="0.15">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3:35" ht="14.25" x14ac:dyDescent="0.15">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3:35" ht="14.25" x14ac:dyDescent="0.15">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3:35" ht="14.25" x14ac:dyDescent="0.15">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3:35" ht="14.25" x14ac:dyDescent="0.15">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3:35" ht="14.25" x14ac:dyDescent="0.15">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3:35" ht="14.25" x14ac:dyDescent="0.1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3:35" ht="14.25" x14ac:dyDescent="0.15">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3:35" ht="14.25" x14ac:dyDescent="0.15">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3:35" ht="14.25" x14ac:dyDescent="0.15">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3:35" ht="14.25" x14ac:dyDescent="0.15">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row>
    <row r="47" spans="3:35" ht="14.25" x14ac:dyDescent="0.15">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row>
    <row r="48" spans="3:35" ht="14.25" x14ac:dyDescent="0.15">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row>
    <row r="49" spans="3:35" ht="14.25" x14ac:dyDescent="0.15">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row>
    <row r="50" spans="3:35" ht="14.25" x14ac:dyDescent="0.15">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row>
    <row r="51" spans="3:35" ht="14.25" x14ac:dyDescent="0.15">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row>
    <row r="52" spans="3:35" ht="14.25" x14ac:dyDescent="0.15">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row>
    <row r="53" spans="3:35" ht="14.25" x14ac:dyDescent="0.15">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row>
    <row r="54" spans="3:35" ht="14.25" x14ac:dyDescent="0.15">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row>
    <row r="55" spans="3:35" ht="14.25" x14ac:dyDescent="0.15">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row>
    <row r="56" spans="3:35" ht="14.25" x14ac:dyDescent="0.15">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row>
    <row r="57" spans="3:35" ht="14.25" x14ac:dyDescent="0.15">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row>
    <row r="58" spans="3:35" ht="14.25" x14ac:dyDescent="0.15">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row>
    <row r="59" spans="3:35" ht="14.25" x14ac:dyDescent="0.15">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row>
    <row r="60" spans="3:35" ht="14.25" x14ac:dyDescent="0.15">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row>
    <row r="61" spans="3:35" ht="14.25" x14ac:dyDescent="0.15">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row>
    <row r="62" spans="3:35" ht="14.25" x14ac:dyDescent="0.1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row>
    <row r="63" spans="3:35" ht="14.25" x14ac:dyDescent="0.15">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row>
    <row r="64" spans="3:35" ht="14.25" x14ac:dyDescent="0.15">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row>
    <row r="65" spans="3:35" ht="14.25" x14ac:dyDescent="0.15">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row>
    <row r="66" spans="3:35" ht="14.25" x14ac:dyDescent="0.15">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row>
    <row r="67" spans="3:35" ht="14.25" x14ac:dyDescent="0.15">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row>
    <row r="68" spans="3:35" ht="14.25" x14ac:dyDescent="0.15">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row>
    <row r="69" spans="3:35" ht="14.25" x14ac:dyDescent="0.15">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row>
    <row r="70" spans="3:35" ht="14.25" x14ac:dyDescent="0.15">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row>
    <row r="71" spans="3:35" ht="14.25" x14ac:dyDescent="0.15">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row>
    <row r="72" spans="3:35" ht="14.25" x14ac:dyDescent="0.15">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row>
    <row r="73" spans="3:35" ht="14.25" x14ac:dyDescent="0.15">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row>
    <row r="74" spans="3:35" ht="14.25" x14ac:dyDescent="0.15">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3:35" ht="14.25" x14ac:dyDescent="0.15">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3:35" ht="14.25" x14ac:dyDescent="0.15">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row>
    <row r="77" spans="3:35" ht="14.25" x14ac:dyDescent="0.15">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row>
    <row r="78" spans="3:35" ht="14.25" x14ac:dyDescent="0.15">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row>
    <row r="79" spans="3:35" ht="14.25" x14ac:dyDescent="0.15">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row>
    <row r="80" spans="3:35" ht="14.25" x14ac:dyDescent="0.15">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row>
    <row r="81" spans="3:35" ht="14.25" x14ac:dyDescent="0.15">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row>
    <row r="82" spans="3:35" ht="14.25" x14ac:dyDescent="0.15">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row>
    <row r="83" spans="3:35" ht="14.25" x14ac:dyDescent="0.15">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row>
    <row r="84" spans="3:35" ht="14.25" x14ac:dyDescent="0.15">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3:35" ht="14.25" x14ac:dyDescent="0.15">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row>
    <row r="86" spans="3:35" ht="14.25" x14ac:dyDescent="0.15">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row>
    <row r="87" spans="3:35" ht="14.25" x14ac:dyDescent="0.15">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row>
    <row r="88" spans="3:35" ht="14.25" x14ac:dyDescent="0.15">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row>
    <row r="89" spans="3:35" ht="14.25" x14ac:dyDescent="0.15">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row>
    <row r="90" spans="3:35" ht="14.25" x14ac:dyDescent="0.15">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row>
    <row r="91" spans="3:35" ht="14.25" x14ac:dyDescent="0.15">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row>
    <row r="92" spans="3:35" ht="14.25" x14ac:dyDescent="0.15">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row>
    <row r="93" spans="3:35" ht="14.25" x14ac:dyDescent="0.15">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row>
    <row r="94" spans="3:35" ht="14.25" x14ac:dyDescent="0.15">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row>
    <row r="95" spans="3:35" ht="14.25" x14ac:dyDescent="0.15">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row>
    <row r="96" spans="3:35" ht="14.25" x14ac:dyDescent="0.15">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row>
    <row r="97" spans="3:35" ht="14.25" x14ac:dyDescent="0.15">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row>
    <row r="98" spans="3:35" ht="14.25" x14ac:dyDescent="0.15">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row>
    <row r="99" spans="3:35" ht="14.25" x14ac:dyDescent="0.15">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row>
    <row r="100" spans="3:35" ht="14.25" x14ac:dyDescent="0.15">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row>
    <row r="101" spans="3:35" ht="14.25" x14ac:dyDescent="0.15">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row>
    <row r="102" spans="3:35" ht="14.25" x14ac:dyDescent="0.15">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row>
    <row r="103" spans="3:35" ht="14.25" x14ac:dyDescent="0.15">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row>
    <row r="104" spans="3:35" ht="14.25" x14ac:dyDescent="0.15">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row>
    <row r="105" spans="3:35" ht="14.25" x14ac:dyDescent="0.15">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row>
  </sheetData>
  <phoneticPr fontId="9"/>
  <pageMargins left="0.39370078740157483" right="0" top="0.78740157480314965" bottom="0.78740157480314965" header="0.51181102362204722" footer="0.51181102362204722"/>
  <pageSetup paperSize="8" scale="3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R7</vt:lpstr>
      <vt:lpstr>R6</vt:lpstr>
      <vt:lpstr>R5</vt:lpstr>
      <vt:lpstr>R4</vt:lpstr>
      <vt:lpstr>R3</vt:lpstr>
      <vt:lpstr>R2</vt:lpstr>
      <vt:lpstr>R1</vt:lpstr>
      <vt:lpstr>H30</vt:lpstr>
      <vt:lpstr>H29</vt:lpstr>
      <vt:lpstr>H28</vt:lpstr>
      <vt:lpstr>'H28'!Print_Area</vt:lpstr>
      <vt:lpstr>'H29'!Print_Area</vt:lpstr>
      <vt:lpstr>'H30'!Print_Area</vt:lpstr>
      <vt:lpstr>'R3'!Print_Area</vt:lpstr>
      <vt:lpstr>'R4'!Print_Area</vt:lpstr>
      <vt:lpstr>'R7'!Print_Titles</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総務部国際課</dc:creator>
  <cp:lastModifiedBy>木村　華奈子</cp:lastModifiedBy>
  <cp:lastPrinted>2026-02-13T10:03:33Z</cp:lastPrinted>
  <dcterms:created xsi:type="dcterms:W3CDTF">2001-02-02T01:45:05Z</dcterms:created>
  <dcterms:modified xsi:type="dcterms:W3CDTF">2026-02-13T10:03:42Z</dcterms:modified>
</cp:coreProperties>
</file>