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85378\Box\【内部共有】1406多文化共生推進室\2国際企画担当\01_事業\外国人住民数調査・在留管理\01_外国人住民数調査（H28～)\R7 外国人住民数（令和8年1月1日）\04_起案\"/>
    </mc:Choice>
  </mc:AlternateContent>
  <xr:revisionPtr revIDLastSave="0" documentId="13_ncr:1_{D8A5A4B8-2265-4055-890B-0EEFE0CD2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資料５" sheetId="1" r:id="rId1"/>
  </sheets>
  <definedNames>
    <definedName name="_xlnm.Print_Area" localSheetId="0">資料５!$A$1:$G$36</definedName>
    <definedName name="あ５">#REF!</definedName>
    <definedName name="平成１１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<sst xmlns="http://schemas.openxmlformats.org/spreadsheetml/2006/main" count="40" uniqueCount="40">
  <si>
    <t>富山県在留資格別外国人住民数の対前年度比較</t>
    <rPh sb="3" eb="5">
      <t>ザイリュウ</t>
    </rPh>
    <rPh sb="5" eb="7">
      <t>シカク</t>
    </rPh>
    <rPh sb="7" eb="8">
      <t>ベツ</t>
    </rPh>
    <rPh sb="11" eb="13">
      <t>ジュウミン</t>
    </rPh>
    <rPh sb="13" eb="14">
      <t>スウ</t>
    </rPh>
    <rPh sb="15" eb="16">
      <t>タイ</t>
    </rPh>
    <rPh sb="16" eb="19">
      <t>ゼンネンド</t>
    </rPh>
    <rPh sb="19" eb="21">
      <t>ヒカク</t>
    </rPh>
    <phoneticPr fontId="2"/>
  </si>
  <si>
    <t>総数</t>
  </si>
  <si>
    <t>教授</t>
    <rPh sb="0" eb="2">
      <t>キョウジュ</t>
    </rPh>
    <phoneticPr fontId="2"/>
  </si>
  <si>
    <t>芸術</t>
    <rPh sb="0" eb="2">
      <t>ゲイジュツ</t>
    </rPh>
    <phoneticPr fontId="2"/>
  </si>
  <si>
    <t>宗教</t>
    <rPh sb="0" eb="2">
      <t>シュウキョウ</t>
    </rPh>
    <phoneticPr fontId="2"/>
  </si>
  <si>
    <t>報道</t>
    <rPh sb="0" eb="2">
      <t>ホウドウ</t>
    </rPh>
    <phoneticPr fontId="2"/>
  </si>
  <si>
    <t>高度専門職
（1号ｲ～2号）</t>
    <rPh sb="0" eb="2">
      <t>コウド</t>
    </rPh>
    <rPh sb="2" eb="4">
      <t>センモン</t>
    </rPh>
    <rPh sb="4" eb="5">
      <t>ショク</t>
    </rPh>
    <rPh sb="8" eb="9">
      <t>ゴウ</t>
    </rPh>
    <rPh sb="12" eb="13">
      <t>ゴウ</t>
    </rPh>
    <phoneticPr fontId="2"/>
  </si>
  <si>
    <t>経営・管理</t>
    <rPh sb="0" eb="2">
      <t>ケイエイ</t>
    </rPh>
    <rPh sb="3" eb="5">
      <t>カンリ</t>
    </rPh>
    <phoneticPr fontId="2"/>
  </si>
  <si>
    <t>法律・会計業務</t>
    <rPh sb="0" eb="2">
      <t>ホウリツ</t>
    </rPh>
    <rPh sb="3" eb="5">
      <t>カイケイ</t>
    </rPh>
    <rPh sb="5" eb="7">
      <t>ギョウム</t>
    </rPh>
    <phoneticPr fontId="2"/>
  </si>
  <si>
    <t>医療</t>
    <rPh sb="0" eb="2">
      <t>イリョウ</t>
    </rPh>
    <phoneticPr fontId="2"/>
  </si>
  <si>
    <t>研究</t>
    <rPh sb="0" eb="2">
      <t>ケンキュウ</t>
    </rPh>
    <phoneticPr fontId="2"/>
  </si>
  <si>
    <t>教育</t>
    <rPh sb="0" eb="2">
      <t>キョウイク</t>
    </rPh>
    <phoneticPr fontId="2"/>
  </si>
  <si>
    <t>技術・人文知識・国際業務</t>
    <rPh sb="0" eb="2">
      <t>ギジュツ</t>
    </rPh>
    <rPh sb="3" eb="5">
      <t>ジンブン</t>
    </rPh>
    <rPh sb="5" eb="7">
      <t>チシキ</t>
    </rPh>
    <rPh sb="8" eb="10">
      <t>コクサイ</t>
    </rPh>
    <rPh sb="10" eb="11">
      <t>ギョウ</t>
    </rPh>
    <rPh sb="11" eb="12">
      <t>ム</t>
    </rPh>
    <phoneticPr fontId="2"/>
  </si>
  <si>
    <t>企業内転勤</t>
    <rPh sb="0" eb="3">
      <t>キギョウナイ</t>
    </rPh>
    <rPh sb="3" eb="5">
      <t>テンキン</t>
    </rPh>
    <phoneticPr fontId="2"/>
  </si>
  <si>
    <t>介護</t>
    <rPh sb="0" eb="2">
      <t>カイゴ</t>
    </rPh>
    <phoneticPr fontId="2"/>
  </si>
  <si>
    <t>技能</t>
    <rPh sb="0" eb="2">
      <t>ギノウ</t>
    </rPh>
    <phoneticPr fontId="2"/>
  </si>
  <si>
    <t>特定技能
（１号、２号）</t>
    <rPh sb="0" eb="2">
      <t>トクテイ</t>
    </rPh>
    <rPh sb="2" eb="4">
      <t>ギノウ</t>
    </rPh>
    <rPh sb="7" eb="8">
      <t>ゴウ</t>
    </rPh>
    <rPh sb="10" eb="11">
      <t>ゴウ</t>
    </rPh>
    <phoneticPr fontId="2"/>
  </si>
  <si>
    <t>技能実習
（1号ｲ～3号ﾛ）</t>
    <rPh sb="0" eb="2">
      <t>ギノウ</t>
    </rPh>
    <rPh sb="2" eb="4">
      <t>ジッシュウ</t>
    </rPh>
    <rPh sb="7" eb="8">
      <t>ゴウ</t>
    </rPh>
    <rPh sb="11" eb="12">
      <t>ゴウ</t>
    </rPh>
    <phoneticPr fontId="2"/>
  </si>
  <si>
    <t>文化活動</t>
    <rPh sb="0" eb="2">
      <t>ブンカ</t>
    </rPh>
    <rPh sb="2" eb="4">
      <t>カツドウ</t>
    </rPh>
    <phoneticPr fontId="2"/>
  </si>
  <si>
    <t>留学</t>
    <rPh sb="0" eb="2">
      <t>リュウガク</t>
    </rPh>
    <phoneticPr fontId="2"/>
  </si>
  <si>
    <t>研修</t>
    <rPh sb="0" eb="2">
      <t>ケンシュウ</t>
    </rPh>
    <phoneticPr fontId="2"/>
  </si>
  <si>
    <t>家族滞在</t>
    <rPh sb="0" eb="2">
      <t>カゾク</t>
    </rPh>
    <rPh sb="2" eb="4">
      <t>タイザイ</t>
    </rPh>
    <phoneticPr fontId="2"/>
  </si>
  <si>
    <t>特定活動</t>
    <rPh sb="0" eb="2">
      <t>トクテイ</t>
    </rPh>
    <rPh sb="2" eb="4">
      <t>カツドウ</t>
    </rPh>
    <phoneticPr fontId="2"/>
  </si>
  <si>
    <t>永住者</t>
    <rPh sb="0" eb="3">
      <t>エイジュウシャ</t>
    </rPh>
    <phoneticPr fontId="2"/>
  </si>
  <si>
    <t>日本人の配偶者等</t>
    <rPh sb="0" eb="3">
      <t>ニホンジン</t>
    </rPh>
    <rPh sb="4" eb="7">
      <t>ハイグウシャ</t>
    </rPh>
    <rPh sb="7" eb="8">
      <t>トウ</t>
    </rPh>
    <phoneticPr fontId="2"/>
  </si>
  <si>
    <t>永住者の配偶者等</t>
    <rPh sb="0" eb="3">
      <t>エイジュウシャ</t>
    </rPh>
    <rPh sb="4" eb="7">
      <t>ハイグウシャ</t>
    </rPh>
    <rPh sb="7" eb="8">
      <t>トウ</t>
    </rPh>
    <phoneticPr fontId="2"/>
  </si>
  <si>
    <t>定住者</t>
    <rPh sb="0" eb="3">
      <t>テイジュウシャ</t>
    </rPh>
    <phoneticPr fontId="2"/>
  </si>
  <si>
    <t>特別永住者</t>
    <rPh sb="0" eb="2">
      <t>トクベツ</t>
    </rPh>
    <rPh sb="2" eb="5">
      <t>エイジュウシャ</t>
    </rPh>
    <phoneticPr fontId="2"/>
  </si>
  <si>
    <t>出生による
経過滞在者</t>
    <phoneticPr fontId="2"/>
  </si>
  <si>
    <t>資料５</t>
    <rPh sb="0" eb="2">
      <t>シリョウ</t>
    </rPh>
    <phoneticPr fontId="2"/>
  </si>
  <si>
    <t>増減</t>
    <rPh sb="0" eb="2">
      <t>ゾウゲン</t>
    </rPh>
    <phoneticPr fontId="5"/>
  </si>
  <si>
    <t>対前年比</t>
    <rPh sb="0" eb="1">
      <t>タイ</t>
    </rPh>
    <rPh sb="1" eb="4">
      <t>ゼンネンヒ</t>
    </rPh>
    <phoneticPr fontId="5"/>
  </si>
  <si>
    <t>a（人）</t>
  </si>
  <si>
    <t>b（人）</t>
  </si>
  <si>
    <t>a-b（人）</t>
  </si>
  <si>
    <t>a/b</t>
  </si>
  <si>
    <t>興行</t>
    <rPh sb="0" eb="2">
      <t>コウギョウ</t>
    </rPh>
    <phoneticPr fontId="2"/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</si>
  <si>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</si>
  <si>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令和７年１月１日現在</t>
  </si>
  <si>
    <t>※「報道」「法律・会計業務」「研究」は、該当者なしのため未記載。</t>
    <rPh sb="2" eb="4">
      <t>ホウドウ</t>
    </rPh>
    <rPh sb="6" eb="8">
      <t>ホウリツ</t>
    </rPh>
    <rPh sb="9" eb="11">
      <t>カイケイ</t>
    </rPh>
    <rPh sb="11" eb="13">
      <t>ギョウム</t>
    </rPh>
    <rPh sb="15" eb="17">
      <t>ケンキュウ</t>
    </rPh>
    <rPh sb="20" eb="23">
      <t>ガイトウシャ</t>
    </rPh>
    <rPh sb="28" eb="31">
      <t>ミキサイ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</si>
</sst>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;&quot;▲ &quot;#,##0.000"/>
    <numFmt numFmtId="177" formatCode="#,##0;&quot;▲ &quot;#,##0"/>
    <numFmt numFmtId="178" formatCode="#,##0.0000;&quot;▲ &quot;#,##0.0000"/>
  </numFmts>
  <fonts count="6" x14ac:knownFonts="1"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4" xfId="0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distributed" vertical="center"/>
    </xf>
    <xf numFmtId="177" fontId="3" fillId="2" borderId="14" xfId="0" applyNumberFormat="1" applyFont="1" applyFill="1" applyBorder="1" applyAlignment="1" applyProtection="1">
      <alignment vertical="center" shrinkToFit="1"/>
    </xf>
    <xf numFmtId="178" fontId="3" fillId="2" borderId="15" xfId="0" applyNumberFormat="1" applyFont="1" applyFill="1" applyBorder="1" applyAlignment="1" applyProtection="1">
      <alignment vertical="center" shrinkToFit="1"/>
    </xf>
    <xf numFmtId="0" fontId="4" fillId="0" borderId="16" xfId="0" applyFont="1" applyFill="1" applyBorder="1" applyAlignment="1" applyProtection="1">
      <alignment horizontal="distributed" vertical="center"/>
      <protection locked="0"/>
    </xf>
    <xf numFmtId="177" fontId="3" fillId="0" borderId="19" xfId="0" applyNumberFormat="1" applyFont="1" applyFill="1" applyBorder="1" applyAlignment="1" applyProtection="1">
      <alignment vertical="center" shrinkToFit="1"/>
      <protection locked="0"/>
    </xf>
    <xf numFmtId="178" fontId="3" fillId="0" borderId="20" xfId="0" applyNumberFormat="1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horizontal="distributed" vertical="center"/>
      <protection locked="0"/>
    </xf>
    <xf numFmtId="177" fontId="3" fillId="0" borderId="26" xfId="0" applyNumberFormat="1" applyFont="1" applyFill="1" applyBorder="1" applyAlignment="1" applyProtection="1">
      <alignment vertical="center" shrinkToFit="1"/>
      <protection locked="0"/>
    </xf>
    <xf numFmtId="178" fontId="3" fillId="0" borderId="27" xfId="0" applyNumberFormat="1" applyFont="1" applyFill="1" applyBorder="1" applyAlignment="1" applyProtection="1">
      <alignment vertical="center" shrinkToFit="1"/>
      <protection locked="0"/>
    </xf>
    <xf numFmtId="0" fontId="4" fillId="0" borderId="23" xfId="0" applyFont="1" applyFill="1" applyBorder="1" applyAlignment="1" applyProtection="1">
      <alignment horizontal="distributed" vertical="center" wrapText="1"/>
      <protection locked="0"/>
    </xf>
    <xf numFmtId="0" fontId="4" fillId="0" borderId="28" xfId="0" applyFont="1" applyFill="1" applyBorder="1" applyAlignment="1" applyProtection="1">
      <alignment horizontal="distributed" vertical="center"/>
      <protection locked="0"/>
    </xf>
    <xf numFmtId="177" fontId="3" fillId="0" borderId="29" xfId="0" applyNumberFormat="1" applyFont="1" applyFill="1" applyBorder="1" applyAlignment="1" applyProtection="1">
      <alignment vertical="center" shrinkToFit="1"/>
      <protection locked="0"/>
    </xf>
    <xf numFmtId="178" fontId="3" fillId="0" borderId="27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0" xfId="0" applyFont="1" applyFill="1" applyBorder="1" applyAlignment="1" applyProtection="1">
      <alignment horizontal="distributed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 textRotation="255"/>
      <protection locked="0"/>
    </xf>
    <xf numFmtId="176" fontId="3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Continuous" vertical="center" shrinkToFit="1"/>
      <protection locked="0"/>
    </xf>
    <xf numFmtId="0" fontId="4" fillId="0" borderId="3" xfId="0" applyFont="1" applyBorder="1" applyAlignment="1" applyProtection="1">
      <alignment horizontal="centerContinuous" vertical="center" shrinkToFit="1"/>
      <protection locked="0"/>
    </xf>
    <xf numFmtId="57" fontId="4" fillId="0" borderId="7" xfId="0" applyNumberFormat="1" applyFont="1" applyBorder="1" applyAlignment="1" applyProtection="1">
      <alignment horizontal="center" vertical="center"/>
      <protection locked="0"/>
    </xf>
    <xf numFmtId="57" fontId="4" fillId="0" borderId="8" xfId="0" applyNumberFormat="1" applyFont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>
      <alignment vertical="center" shrinkToFit="1"/>
    </xf>
    <xf numFmtId="177" fontId="3" fillId="2" borderId="13" xfId="0" applyNumberFormat="1" applyFont="1" applyFill="1" applyBorder="1" applyAlignment="1">
      <alignment vertical="center" shrinkToFit="1"/>
    </xf>
    <xf numFmtId="177" fontId="3" fillId="0" borderId="17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vertical="center" shrinkToFit="1"/>
      <protection locked="0"/>
    </xf>
    <xf numFmtId="177" fontId="3" fillId="0" borderId="21" xfId="0" applyNumberFormat="1" applyFont="1" applyBorder="1" applyAlignment="1" applyProtection="1">
      <alignment vertical="center" shrinkToFit="1"/>
      <protection locked="0"/>
    </xf>
    <xf numFmtId="177" fontId="3" fillId="0" borderId="22" xfId="0" applyNumberFormat="1" applyFont="1" applyBorder="1" applyAlignment="1" applyProtection="1">
      <alignment vertical="center" shrinkToFit="1"/>
      <protection locked="0"/>
    </xf>
    <xf numFmtId="177" fontId="3" fillId="0" borderId="24" xfId="0" applyNumberFormat="1" applyFont="1" applyBorder="1" applyAlignment="1" applyProtection="1">
      <alignment vertical="center" shrinkToFit="1"/>
      <protection locked="0"/>
    </xf>
    <xf numFmtId="177" fontId="3" fillId="0" borderId="25" xfId="0" applyNumberFormat="1" applyFont="1" applyBorder="1" applyAlignment="1" applyProtection="1">
      <alignment vertical="center" shrinkToFit="1"/>
      <protection locked="0"/>
    </xf>
    <xf numFmtId="177" fontId="3" fillId="0" borderId="31" xfId="0" applyNumberFormat="1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37"/>
  <sheetViews>
    <sheetView tabSelected="1" view="pageBreakPreview" zoomScaleNormal="90" zoomScaleSheetLayoutView="10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37" sqref="B37:F37"/>
    </sheetView>
  </sheetViews>
  <sheetFormatPr defaultRowHeight="20.25" customHeight="1" x14ac:dyDescent="0.15"/>
  <cols>
    <col min="1" max="1" width="2.6640625" style="19" customWidth="1"/>
    <col min="2" max="2" width="22.83203125" style="20" customWidth="1"/>
    <col min="3" max="4" width="31.33203125" style="19" bestFit="1" customWidth="1"/>
    <col min="5" max="5" width="19.6640625" style="19" customWidth="1"/>
    <col min="6" max="6" width="18.83203125" style="21" customWidth="1"/>
    <col min="7" max="7" width="2.6640625" style="19" customWidth="1"/>
    <col min="8" max="16384" width="9.33203125" style="19"/>
  </cols>
  <sheetData>
    <row r="1" spans="2:6" ht="20.25" customHeight="1" x14ac:dyDescent="0.15">
      <c r="F1" s="25" t="s">
        <v>29</v>
      </c>
    </row>
    <row r="2" spans="2:6" ht="20.25" customHeight="1" x14ac:dyDescent="0.15">
      <c r="B2" s="29" t="s">
        <v>0</v>
      </c>
      <c r="C2" s="29"/>
      <c r="D2" s="29"/>
      <c r="E2" s="29"/>
      <c r="F2" s="29"/>
    </row>
    <row r="3" spans="2:6" ht="9" customHeight="1" thickBot="1" x14ac:dyDescent="0.2"/>
    <row r="4" spans="2:6" s="23" customFormat="1" ht="20.25" customHeight="1" x14ac:dyDescent="0.15">
      <c r="B4" s="22"/>
      <c r="C4" s="30" t="s">
        <v>37</v>
      </c>
      <c r="D4" s="31" t="s">
        <v>38</v>
      </c>
      <c r="E4" s="1" t="s">
        <v>30</v>
      </c>
      <c r="F4" s="2" t="s">
        <v>31</v>
      </c>
    </row>
    <row r="5" spans="2:6" s="23" customFormat="1" ht="20.25" customHeight="1" thickBot="1" x14ac:dyDescent="0.2">
      <c r="B5" s="24"/>
      <c r="C5" s="32" t="s">
        <v>32</v>
      </c>
      <c r="D5" s="33" t="s">
        <v>33</v>
      </c>
      <c r="E5" s="3" t="s">
        <v>34</v>
      </c>
      <c r="F5" s="4" t="s">
        <v>35</v>
      </c>
    </row>
    <row r="6" spans="2:6" ht="27" customHeight="1" thickBot="1" x14ac:dyDescent="0.2">
      <c r="B6" s="5" t="s">
        <v>1</v>
      </c>
      <c r="C6" s="34">
        <v>25714</v>
      </c>
      <c r="D6" s="35">
        <v>23785</v>
      </c>
      <c r="E6" s="6">
        <f>C6-D6</f>
        <v>1929</v>
      </c>
      <c r="F6" s="7">
        <f>ROUND((C6/D6),4)</f>
        <v>1.0810999999999999</v>
      </c>
    </row>
    <row r="7" spans="2:6" ht="30" customHeight="1" x14ac:dyDescent="0.15">
      <c r="B7" s="8" t="s">
        <v>2</v>
      </c>
      <c r="C7" s="36">
        <v>36</v>
      </c>
      <c r="D7" s="37">
        <v>32</v>
      </c>
      <c r="E7" s="9">
        <f>C7-D7</f>
        <v>4</v>
      </c>
      <c r="F7" s="10">
        <f>ROUND((C7/D7),4)</f>
        <v>1.125</v>
      </c>
    </row>
    <row r="8" spans="2:6" ht="30" customHeight="1" x14ac:dyDescent="0.15">
      <c r="B8" s="8" t="s">
        <v>3</v>
      </c>
      <c r="C8" s="38">
        <v>2</v>
      </c>
      <c r="D8" s="39">
        <v>1</v>
      </c>
      <c r="E8" s="9">
        <f>C8-D8</f>
        <v>1</v>
      </c>
      <c r="F8" s="10">
        <f>ROUND((C8/D8),4)</f>
        <v>2</v>
      </c>
    </row>
    <row r="9" spans="2:6" ht="30" customHeight="1" x14ac:dyDescent="0.15">
      <c r="B9" s="11" t="s">
        <v>4</v>
      </c>
      <c r="C9" s="40">
        <v>18</v>
      </c>
      <c r="D9" s="41">
        <v>18</v>
      </c>
      <c r="E9" s="12">
        <f t="shared" ref="E9:E34" si="0">C9-D9</f>
        <v>0</v>
      </c>
      <c r="F9" s="13">
        <f t="shared" ref="F9:F34" si="1">ROUND((C9/D9),4)</f>
        <v>1</v>
      </c>
    </row>
    <row r="10" spans="2:6" ht="30" hidden="1" customHeight="1" x14ac:dyDescent="0.15">
      <c r="B10" s="11" t="s">
        <v>5</v>
      </c>
      <c r="C10" s="40">
        <v>0</v>
      </c>
      <c r="D10" s="41">
        <v>0</v>
      </c>
      <c r="E10" s="12">
        <f t="shared" si="0"/>
        <v>0</v>
      </c>
      <c r="F10" s="13" t="e">
        <f t="shared" si="1"/>
        <v>#DIV/0!</v>
      </c>
    </row>
    <row r="11" spans="2:6" ht="30" customHeight="1" x14ac:dyDescent="0.15">
      <c r="B11" s="14" t="s">
        <v>6</v>
      </c>
      <c r="C11" s="40">
        <v>47</v>
      </c>
      <c r="D11" s="41">
        <v>44</v>
      </c>
      <c r="E11" s="12">
        <f t="shared" si="0"/>
        <v>3</v>
      </c>
      <c r="F11" s="13">
        <f t="shared" si="1"/>
        <v>1.0682</v>
      </c>
    </row>
    <row r="12" spans="2:6" ht="30" customHeight="1" x14ac:dyDescent="0.15">
      <c r="B12" s="11" t="s">
        <v>7</v>
      </c>
      <c r="C12" s="40">
        <v>215</v>
      </c>
      <c r="D12" s="41">
        <v>193</v>
      </c>
      <c r="E12" s="12">
        <f t="shared" si="0"/>
        <v>22</v>
      </c>
      <c r="F12" s="13">
        <f t="shared" si="1"/>
        <v>1.1140000000000001</v>
      </c>
    </row>
    <row r="13" spans="2:6" ht="30" hidden="1" customHeight="1" x14ac:dyDescent="0.15">
      <c r="B13" s="11" t="s">
        <v>8</v>
      </c>
      <c r="C13" s="40">
        <v>0</v>
      </c>
      <c r="D13" s="41">
        <v>0</v>
      </c>
      <c r="E13" s="12">
        <f t="shared" si="0"/>
        <v>0</v>
      </c>
      <c r="F13" s="13" t="e">
        <f t="shared" si="1"/>
        <v>#DIV/0!</v>
      </c>
    </row>
    <row r="14" spans="2:6" ht="30" customHeight="1" x14ac:dyDescent="0.15">
      <c r="B14" s="11" t="s">
        <v>9</v>
      </c>
      <c r="C14" s="40">
        <v>12</v>
      </c>
      <c r="D14" s="41">
        <v>13</v>
      </c>
      <c r="E14" s="12">
        <f t="shared" si="0"/>
        <v>-1</v>
      </c>
      <c r="F14" s="13">
        <f t="shared" si="1"/>
        <v>0.92310000000000003</v>
      </c>
    </row>
    <row r="15" spans="2:6" ht="30" hidden="1" customHeight="1" x14ac:dyDescent="0.15">
      <c r="B15" s="11" t="s">
        <v>10</v>
      </c>
      <c r="C15" s="40">
        <v>0</v>
      </c>
      <c r="D15" s="41">
        <v>0</v>
      </c>
      <c r="E15" s="12">
        <f t="shared" si="0"/>
        <v>0</v>
      </c>
      <c r="F15" s="13" t="e">
        <f t="shared" si="1"/>
        <v>#DIV/0!</v>
      </c>
    </row>
    <row r="16" spans="2:6" ht="30" customHeight="1" x14ac:dyDescent="0.15">
      <c r="B16" s="15" t="s">
        <v>11</v>
      </c>
      <c r="C16" s="40">
        <v>145</v>
      </c>
      <c r="D16" s="41">
        <v>140</v>
      </c>
      <c r="E16" s="16">
        <f t="shared" si="0"/>
        <v>5</v>
      </c>
      <c r="F16" s="13">
        <f t="shared" si="1"/>
        <v>1.0357000000000001</v>
      </c>
    </row>
    <row r="17" spans="2:6" ht="30" customHeight="1" x14ac:dyDescent="0.15">
      <c r="B17" s="11" t="s">
        <v>12</v>
      </c>
      <c r="C17" s="40">
        <v>2068</v>
      </c>
      <c r="D17" s="41">
        <v>1798</v>
      </c>
      <c r="E17" s="12">
        <f t="shared" si="0"/>
        <v>270</v>
      </c>
      <c r="F17" s="13">
        <f t="shared" si="1"/>
        <v>1.1501999999999999</v>
      </c>
    </row>
    <row r="18" spans="2:6" ht="30" customHeight="1" x14ac:dyDescent="0.15">
      <c r="B18" s="11" t="s">
        <v>13</v>
      </c>
      <c r="C18" s="40">
        <v>72</v>
      </c>
      <c r="D18" s="41">
        <v>74</v>
      </c>
      <c r="E18" s="12">
        <f t="shared" si="0"/>
        <v>-2</v>
      </c>
      <c r="F18" s="13">
        <f t="shared" si="1"/>
        <v>0.97299999999999998</v>
      </c>
    </row>
    <row r="19" spans="2:6" ht="30" customHeight="1" x14ac:dyDescent="0.15">
      <c r="B19" s="11" t="s">
        <v>14</v>
      </c>
      <c r="C19" s="40">
        <v>63</v>
      </c>
      <c r="D19" s="41">
        <v>51</v>
      </c>
      <c r="E19" s="12">
        <f t="shared" si="0"/>
        <v>12</v>
      </c>
      <c r="F19" s="13">
        <f t="shared" si="1"/>
        <v>1.2353000000000001</v>
      </c>
    </row>
    <row r="20" spans="2:6" ht="30" customHeight="1" x14ac:dyDescent="0.15">
      <c r="B20" s="11" t="s">
        <v>36</v>
      </c>
      <c r="C20" s="40">
        <v>15</v>
      </c>
      <c r="D20" s="41">
        <v>14</v>
      </c>
      <c r="E20" s="12">
        <f t="shared" si="0"/>
        <v>1</v>
      </c>
      <c r="F20" s="13">
        <f t="shared" si="1"/>
        <v>1.0713999999999999</v>
      </c>
    </row>
    <row r="21" spans="2:6" ht="30" customHeight="1" x14ac:dyDescent="0.15">
      <c r="B21" s="11" t="s">
        <v>15</v>
      </c>
      <c r="C21" s="40">
        <v>265</v>
      </c>
      <c r="D21" s="41">
        <v>220</v>
      </c>
      <c r="E21" s="12">
        <f t="shared" si="0"/>
        <v>45</v>
      </c>
      <c r="F21" s="13">
        <f t="shared" si="1"/>
        <v>1.2044999999999999</v>
      </c>
    </row>
    <row r="22" spans="2:6" ht="30" customHeight="1" x14ac:dyDescent="0.15">
      <c r="B22" s="14" t="s">
        <v>16</v>
      </c>
      <c r="C22" s="40">
        <v>3436</v>
      </c>
      <c r="D22" s="41">
        <v>2425</v>
      </c>
      <c r="E22" s="12">
        <f t="shared" si="0"/>
        <v>1011</v>
      </c>
      <c r="F22" s="13">
        <f t="shared" si="1"/>
        <v>1.4169</v>
      </c>
    </row>
    <row r="23" spans="2:6" ht="30" customHeight="1" x14ac:dyDescent="0.15">
      <c r="B23" s="14" t="s">
        <v>17</v>
      </c>
      <c r="C23" s="40">
        <v>6385</v>
      </c>
      <c r="D23" s="41">
        <v>6546</v>
      </c>
      <c r="E23" s="12">
        <f t="shared" si="0"/>
        <v>-161</v>
      </c>
      <c r="F23" s="13">
        <f t="shared" si="1"/>
        <v>0.97540000000000004</v>
      </c>
    </row>
    <row r="24" spans="2:6" ht="30" customHeight="1" x14ac:dyDescent="0.15">
      <c r="B24" s="11" t="s">
        <v>18</v>
      </c>
      <c r="C24" s="40">
        <v>10</v>
      </c>
      <c r="D24" s="41">
        <v>8</v>
      </c>
      <c r="E24" s="12">
        <f t="shared" si="0"/>
        <v>2</v>
      </c>
      <c r="F24" s="13">
        <f t="shared" si="1"/>
        <v>1.25</v>
      </c>
    </row>
    <row r="25" spans="2:6" ht="30" customHeight="1" x14ac:dyDescent="0.15">
      <c r="B25" s="11" t="s">
        <v>19</v>
      </c>
      <c r="C25" s="40">
        <v>682</v>
      </c>
      <c r="D25" s="41">
        <v>618</v>
      </c>
      <c r="E25" s="12">
        <f t="shared" si="0"/>
        <v>64</v>
      </c>
      <c r="F25" s="13">
        <f t="shared" si="1"/>
        <v>1.1035999999999999</v>
      </c>
    </row>
    <row r="26" spans="2:6" ht="30" customHeight="1" x14ac:dyDescent="0.15">
      <c r="B26" s="11" t="s">
        <v>20</v>
      </c>
      <c r="C26" s="40">
        <v>0</v>
      </c>
      <c r="D26" s="41">
        <v>1</v>
      </c>
      <c r="E26" s="12">
        <f t="shared" si="0"/>
        <v>-1</v>
      </c>
      <c r="F26" s="17">
        <f t="shared" si="1"/>
        <v>0</v>
      </c>
    </row>
    <row r="27" spans="2:6" ht="30" customHeight="1" x14ac:dyDescent="0.15">
      <c r="B27" s="11" t="s">
        <v>21</v>
      </c>
      <c r="C27" s="40">
        <v>1556</v>
      </c>
      <c r="D27" s="41">
        <v>1338</v>
      </c>
      <c r="E27" s="12">
        <f t="shared" si="0"/>
        <v>218</v>
      </c>
      <c r="F27" s="13">
        <f t="shared" si="1"/>
        <v>1.1629</v>
      </c>
    </row>
    <row r="28" spans="2:6" ht="30" customHeight="1" x14ac:dyDescent="0.15">
      <c r="B28" s="11" t="s">
        <v>22</v>
      </c>
      <c r="C28" s="40">
        <v>635</v>
      </c>
      <c r="D28" s="41">
        <v>427</v>
      </c>
      <c r="E28" s="12">
        <f t="shared" si="0"/>
        <v>208</v>
      </c>
      <c r="F28" s="13">
        <f t="shared" si="1"/>
        <v>1.4871000000000001</v>
      </c>
    </row>
    <row r="29" spans="2:6" ht="30" customHeight="1" x14ac:dyDescent="0.15">
      <c r="B29" s="11" t="s">
        <v>23</v>
      </c>
      <c r="C29" s="40">
        <v>6518</v>
      </c>
      <c r="D29" s="41">
        <v>6375</v>
      </c>
      <c r="E29" s="12">
        <f t="shared" si="0"/>
        <v>143</v>
      </c>
      <c r="F29" s="13">
        <f t="shared" si="1"/>
        <v>1.0224</v>
      </c>
    </row>
    <row r="30" spans="2:6" ht="30" customHeight="1" x14ac:dyDescent="0.15">
      <c r="B30" s="11" t="s">
        <v>24</v>
      </c>
      <c r="C30" s="40">
        <v>812</v>
      </c>
      <c r="D30" s="41">
        <v>816</v>
      </c>
      <c r="E30" s="12">
        <f t="shared" si="0"/>
        <v>-4</v>
      </c>
      <c r="F30" s="13">
        <f t="shared" si="1"/>
        <v>0.99509999999999998</v>
      </c>
    </row>
    <row r="31" spans="2:6" ht="30" customHeight="1" x14ac:dyDescent="0.15">
      <c r="B31" s="11" t="s">
        <v>25</v>
      </c>
      <c r="C31" s="40">
        <v>409</v>
      </c>
      <c r="D31" s="41">
        <v>389</v>
      </c>
      <c r="E31" s="12">
        <f t="shared" si="0"/>
        <v>20</v>
      </c>
      <c r="F31" s="13">
        <f t="shared" si="1"/>
        <v>1.0513999999999999</v>
      </c>
    </row>
    <row r="32" spans="2:6" ht="30" customHeight="1" x14ac:dyDescent="0.15">
      <c r="B32" s="11" t="s">
        <v>26</v>
      </c>
      <c r="C32" s="40">
        <v>1717</v>
      </c>
      <c r="D32" s="41">
        <v>1632</v>
      </c>
      <c r="E32" s="12">
        <f t="shared" si="0"/>
        <v>85</v>
      </c>
      <c r="F32" s="13">
        <f t="shared" si="1"/>
        <v>1.0521</v>
      </c>
    </row>
    <row r="33" spans="2:6" ht="30" customHeight="1" x14ac:dyDescent="0.15">
      <c r="B33" s="11" t="s">
        <v>27</v>
      </c>
      <c r="C33" s="40">
        <v>590</v>
      </c>
      <c r="D33" s="41">
        <v>605</v>
      </c>
      <c r="E33" s="12">
        <f t="shared" si="0"/>
        <v>-15</v>
      </c>
      <c r="F33" s="13">
        <f t="shared" si="1"/>
        <v>0.97519999999999996</v>
      </c>
    </row>
    <row r="34" spans="2:6" ht="30" customHeight="1" thickBot="1" x14ac:dyDescent="0.2">
      <c r="B34" s="18" t="s">
        <v>28</v>
      </c>
      <c r="C34" s="40">
        <v>6</v>
      </c>
      <c r="D34" s="42">
        <v>7</v>
      </c>
      <c r="E34" s="12">
        <f t="shared" si="0"/>
        <v>-1</v>
      </c>
      <c r="F34" s="13">
        <f t="shared" si="1"/>
        <v>0.85709999999999997</v>
      </c>
    </row>
    <row r="35" spans="2:6" ht="17.25" customHeight="1" x14ac:dyDescent="0.15">
      <c r="B35" s="26"/>
      <c r="C35" s="26"/>
      <c r="D35" s="26"/>
      <c r="E35" s="26"/>
      <c r="F35" s="26"/>
    </row>
    <row r="36" spans="2:6" ht="18" customHeight="1" x14ac:dyDescent="0.15">
      <c r="B36" s="27" t="s">
        <v>39</v>
      </c>
      <c r="C36" s="28"/>
      <c r="D36" s="28"/>
      <c r="E36" s="28"/>
      <c r="F36" s="28"/>
    </row>
    <row r="37" spans="2:6" ht="18" customHeight="1" x14ac:dyDescent="0.15">
      <c r="B37" s="27"/>
      <c r="C37" s="28"/>
      <c r="D37" s="28"/>
      <c r="E37" s="28"/>
      <c r="F37" s="28"/>
    </row>
  </sheetData>
  <sheetProtection formatCells="0" formatColumns="0" formatRows="0" insertColumns="0" insertRows="0" insertHyperlinks="0" deleteColumns="0" deleteRows="0" sort="0" autoFilter="0" pivotTables="0"/>
  <mergeCells count="4">
    <mergeCell ref="B35:F35"/>
    <mergeCell ref="B36:F36"/>
    <mergeCell ref="B37:F37"/>
    <mergeCell ref="B2:F2"/>
  </mergeCells>
  <phoneticPr fontId="2"/>
  <printOptions horizontalCentered="1"/>
  <pageMargins left="0.78740157480314965" right="0.59055118110236227" top="0.78740157480314965" bottom="0.78740157480314965" header="0.51181102362204722" footer="0.51181102362204722"/>
  <pageSetup paperSize="9" scale="82" orientation="portrait" r:id="rId1"/>
  <headerFooter alignWithMargins="0">
    <oddFooter xml:space="preserve">&amp;C&amp;11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資料５</vt:lpstr>
      <vt:lpstr>資料５!Print_Area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木村　華奈子</cp:lastModifiedBy>
  <cp:lastPrinted>2023-02-08T08:33:28Z</cp:lastPrinted>
  <dcterms:created xsi:type="dcterms:W3CDTF">2023-02-08T08:32:37Z</dcterms:created>
  <dcterms:modified xsi:type="dcterms:W3CDTF">2026-02-05T09:41:56Z</dcterms:modified>
</cp:coreProperties>
</file>