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85378\Box\【内部共有】1406多文化共生推進室\2国際企画担当\01_事業\外国人住民数調査・在留管理\01_外国人住民数調査（H28～)\R7 外国人住民数（令和8年1月1日）\04_起案\"/>
    </mc:Choice>
  </mc:AlternateContent>
  <xr:revisionPtr revIDLastSave="0" documentId="13_ncr:1_{55EA4285-F190-4F76-AD20-17DF71493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料6" sheetId="3" r:id="rId1"/>
  </sheets>
  <definedNames>
    <definedName name="_xlnm.Print_Titles" localSheetId="0">資料6!$A:$A</definedName>
    <definedName name="あ５" localSheetId="0">#REF!</definedName>
    <definedName name="あ５">#REF!</definedName>
    <definedName name="平成１１年" localSheetId="0">#REF!</definedName>
    <definedName name="平成１１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O5" i="3" l="1"/>
  <c r="DL5" i="3"/>
  <c r="CH5" i="3"/>
  <c r="BW5" i="3"/>
  <c r="BS5" i="3"/>
  <c r="BH5" i="3"/>
  <c r="BE5" i="3"/>
  <c r="AU5" i="3"/>
  <c r="AS5" i="3"/>
  <c r="AK5" i="3"/>
  <c r="AJ5" i="3"/>
  <c r="AL5" i="3" s="1"/>
  <c r="AM5" i="3" s="1"/>
  <c r="AN5" i="3" s="1"/>
  <c r="AO5" i="3" s="1"/>
  <c r="AP5" i="3" s="1"/>
  <c r="AQ5" i="3" s="1"/>
  <c r="AR5" i="3" s="1"/>
  <c r="AT5" i="3" s="1"/>
  <c r="AV5" i="3" s="1"/>
  <c r="AW5" i="3" s="1"/>
  <c r="AX5" i="3" s="1"/>
  <c r="AY5" i="3" s="1"/>
  <c r="AZ5" i="3" s="1"/>
  <c r="BA5" i="3" s="1"/>
  <c r="BB5" i="3" s="1"/>
  <c r="BC5" i="3" s="1"/>
  <c r="BD5" i="3" s="1"/>
  <c r="BF5" i="3" s="1"/>
  <c r="BG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AI5" i="3"/>
  <c r="AH5" i="3"/>
  <c r="Z5" i="3"/>
  <c r="AA5" i="3"/>
  <c r="AB5" i="3"/>
  <c r="AC5" i="3"/>
  <c r="AD5" i="3" s="1"/>
  <c r="AE5" i="3" s="1"/>
  <c r="AF5" i="3" s="1"/>
  <c r="DP45" i="3"/>
  <c r="DC45" i="3"/>
  <c r="CS45" i="3"/>
  <c r="BU45" i="3"/>
  <c r="AG45" i="3"/>
  <c r="C45" i="3"/>
  <c r="B45" i="3"/>
  <c r="DP44" i="3"/>
  <c r="DC44" i="3"/>
  <c r="CS44" i="3"/>
  <c r="BU44" i="3"/>
  <c r="AG44" i="3"/>
  <c r="C44" i="3"/>
  <c r="B44" i="3"/>
  <c r="DP43" i="3"/>
  <c r="DC43" i="3"/>
  <c r="CS43" i="3"/>
  <c r="BU43" i="3"/>
  <c r="AG43" i="3"/>
  <c r="C43" i="3"/>
  <c r="B43" i="3"/>
  <c r="DP42" i="3"/>
  <c r="DC42" i="3"/>
  <c r="CS42" i="3"/>
  <c r="BU42" i="3"/>
  <c r="AG42" i="3"/>
  <c r="C42" i="3"/>
  <c r="B42" i="3"/>
  <c r="DP41" i="3"/>
  <c r="DC41" i="3"/>
  <c r="CS41" i="3"/>
  <c r="BU41" i="3"/>
  <c r="AG41" i="3"/>
  <c r="C41" i="3"/>
  <c r="B41" i="3"/>
  <c r="DP40" i="3"/>
  <c r="DC40" i="3"/>
  <c r="CS40" i="3"/>
  <c r="BU40" i="3"/>
  <c r="AG40" i="3"/>
  <c r="C40" i="3"/>
  <c r="B40" i="3"/>
  <c r="DP39" i="3"/>
  <c r="DC39" i="3"/>
  <c r="CS39" i="3"/>
  <c r="BU39" i="3"/>
  <c r="AG39" i="3"/>
  <c r="C39" i="3"/>
  <c r="B39" i="3"/>
  <c r="DP38" i="3"/>
  <c r="DC38" i="3"/>
  <c r="CS38" i="3"/>
  <c r="BU38" i="3"/>
  <c r="AG38" i="3"/>
  <c r="C38" i="3"/>
  <c r="B38" i="3"/>
  <c r="DP37" i="3"/>
  <c r="DC37" i="3"/>
  <c r="CS37" i="3"/>
  <c r="BU37" i="3"/>
  <c r="AG37" i="3"/>
  <c r="C37" i="3"/>
  <c r="B37" i="3"/>
  <c r="DP36" i="3"/>
  <c r="DC36" i="3"/>
  <c r="CS36" i="3"/>
  <c r="BU36" i="3"/>
  <c r="AG36" i="3"/>
  <c r="C36" i="3"/>
  <c r="B36" i="3"/>
  <c r="DP35" i="3"/>
  <c r="DC35" i="3"/>
  <c r="CS35" i="3"/>
  <c r="BU35" i="3"/>
  <c r="AG35" i="3"/>
  <c r="C35" i="3"/>
  <c r="B35" i="3"/>
  <c r="DP34" i="3"/>
  <c r="DC34" i="3"/>
  <c r="CS34" i="3"/>
  <c r="BU34" i="3"/>
  <c r="AG34" i="3"/>
  <c r="C34" i="3"/>
  <c r="B34" i="3"/>
  <c r="DP33" i="3"/>
  <c r="DC33" i="3"/>
  <c r="CS33" i="3"/>
  <c r="BU33" i="3"/>
  <c r="AG33" i="3"/>
  <c r="C33" i="3"/>
  <c r="B33" i="3"/>
  <c r="DP32" i="3"/>
  <c r="DC32" i="3"/>
  <c r="CS32" i="3"/>
  <c r="BU32" i="3"/>
  <c r="AG32" i="3"/>
  <c r="C32" i="3"/>
  <c r="B32" i="3"/>
  <c r="DP31" i="3"/>
  <c r="DC31" i="3"/>
  <c r="CS31" i="3"/>
  <c r="BU31" i="3"/>
  <c r="AG31" i="3"/>
  <c r="C31" i="3"/>
  <c r="B31" i="3"/>
  <c r="DP30" i="3"/>
  <c r="DC30" i="3"/>
  <c r="CS30" i="3"/>
  <c r="BU30" i="3"/>
  <c r="AG30" i="3"/>
  <c r="C30" i="3"/>
  <c r="B30" i="3"/>
  <c r="DP29" i="3"/>
  <c r="DC29" i="3"/>
  <c r="CS29" i="3"/>
  <c r="BU29" i="3"/>
  <c r="AG29" i="3"/>
  <c r="C29" i="3"/>
  <c r="B29" i="3"/>
  <c r="DP28" i="3"/>
  <c r="DC28" i="3"/>
  <c r="CS28" i="3"/>
  <c r="BU28" i="3"/>
  <c r="AG28" i="3"/>
  <c r="C28" i="3"/>
  <c r="B28" i="3"/>
  <c r="DP27" i="3"/>
  <c r="DC27" i="3"/>
  <c r="CS27" i="3"/>
  <c r="BU27" i="3"/>
  <c r="AG27" i="3"/>
  <c r="C27" i="3"/>
  <c r="B27" i="3"/>
  <c r="DP26" i="3"/>
  <c r="DC26" i="3"/>
  <c r="CS26" i="3"/>
  <c r="BU26" i="3"/>
  <c r="AG26" i="3"/>
  <c r="C26" i="3"/>
  <c r="B26" i="3"/>
  <c r="DP25" i="3"/>
  <c r="DC25" i="3"/>
  <c r="CS25" i="3"/>
  <c r="BU25" i="3"/>
  <c r="AG25" i="3"/>
  <c r="C25" i="3"/>
  <c r="B25" i="3"/>
  <c r="DP24" i="3"/>
  <c r="DC24" i="3"/>
  <c r="CS24" i="3"/>
  <c r="BU24" i="3"/>
  <c r="AG24" i="3"/>
  <c r="C24" i="3"/>
  <c r="B24" i="3"/>
  <c r="DP23" i="3"/>
  <c r="DC23" i="3"/>
  <c r="CS23" i="3"/>
  <c r="BU23" i="3"/>
  <c r="AG23" i="3"/>
  <c r="C23" i="3"/>
  <c r="B23" i="3"/>
  <c r="DP22" i="3"/>
  <c r="DC22" i="3"/>
  <c r="CS22" i="3"/>
  <c r="BU22" i="3"/>
  <c r="AG22" i="3"/>
  <c r="C22" i="3"/>
  <c r="B22" i="3"/>
  <c r="DP21" i="3"/>
  <c r="DC21" i="3"/>
  <c r="CS21" i="3"/>
  <c r="BU21" i="3"/>
  <c r="AG21" i="3"/>
  <c r="C21" i="3"/>
  <c r="B21" i="3"/>
  <c r="DP20" i="3"/>
  <c r="DC20" i="3"/>
  <c r="CS20" i="3"/>
  <c r="BU20" i="3"/>
  <c r="AG20" i="3"/>
  <c r="C20" i="3"/>
  <c r="B20" i="3"/>
  <c r="DP19" i="3"/>
  <c r="DC19" i="3"/>
  <c r="CS19" i="3"/>
  <c r="BU19" i="3"/>
  <c r="AG19" i="3"/>
  <c r="C19" i="3"/>
  <c r="B19" i="3"/>
  <c r="DP18" i="3"/>
  <c r="DC18" i="3"/>
  <c r="CS18" i="3"/>
  <c r="BU18" i="3"/>
  <c r="AG18" i="3"/>
  <c r="C18" i="3"/>
  <c r="B18" i="3"/>
  <c r="DP17" i="3"/>
  <c r="DC17" i="3"/>
  <c r="CS17" i="3"/>
  <c r="BU17" i="3"/>
  <c r="AG17" i="3"/>
  <c r="C17" i="3"/>
  <c r="B17" i="3"/>
  <c r="DP16" i="3"/>
  <c r="DC16" i="3"/>
  <c r="CS16" i="3"/>
  <c r="BU16" i="3"/>
  <c r="AG16" i="3"/>
  <c r="C16" i="3"/>
  <c r="B16" i="3"/>
  <c r="DP15" i="3"/>
  <c r="DC15" i="3"/>
  <c r="CS15" i="3"/>
  <c r="BU15" i="3"/>
  <c r="AG15" i="3"/>
  <c r="C15" i="3"/>
  <c r="B15" i="3"/>
  <c r="DP14" i="3"/>
  <c r="DC14" i="3"/>
  <c r="CS14" i="3"/>
  <c r="BU14" i="3"/>
  <c r="AG14" i="3"/>
  <c r="C14" i="3"/>
  <c r="B14" i="3"/>
  <c r="DP13" i="3"/>
  <c r="DC13" i="3"/>
  <c r="CS13" i="3"/>
  <c r="BU13" i="3"/>
  <c r="AG13" i="3"/>
  <c r="C13" i="3"/>
  <c r="B13" i="3"/>
  <c r="DP12" i="3"/>
  <c r="DC12" i="3"/>
  <c r="CS12" i="3"/>
  <c r="BU12" i="3"/>
  <c r="AG12" i="3"/>
  <c r="C12" i="3"/>
  <c r="B12" i="3"/>
  <c r="DP11" i="3"/>
  <c r="DP8" i="3" s="1"/>
  <c r="DC11" i="3"/>
  <c r="DC8" i="3" s="1"/>
  <c r="CS11" i="3"/>
  <c r="BU11" i="3"/>
  <c r="AG11" i="3"/>
  <c r="AG8" i="3" s="1"/>
  <c r="C11" i="3"/>
  <c r="C8" i="3" s="1"/>
  <c r="B11" i="3"/>
  <c r="DP10" i="3"/>
  <c r="DC10" i="3"/>
  <c r="CS10" i="3"/>
  <c r="BU10" i="3"/>
  <c r="AG10" i="3"/>
  <c r="C10" i="3"/>
  <c r="B10" i="3"/>
  <c r="DP9" i="3"/>
  <c r="DC9" i="3"/>
  <c r="CS9" i="3"/>
  <c r="CS8" i="3" s="1"/>
  <c r="BU9" i="3"/>
  <c r="BU8" i="3" s="1"/>
  <c r="AG9" i="3"/>
  <c r="C9" i="3"/>
  <c r="B9" i="3"/>
  <c r="DV8" i="3"/>
  <c r="DU8" i="3"/>
  <c r="DT8" i="3"/>
  <c r="DS8" i="3"/>
  <c r="DR8" i="3"/>
  <c r="DQ8" i="3"/>
  <c r="DO8" i="3"/>
  <c r="DN8" i="3"/>
  <c r="DM8" i="3"/>
  <c r="DL8" i="3"/>
  <c r="DK8" i="3"/>
  <c r="DJ8" i="3"/>
  <c r="DI8" i="3"/>
  <c r="DH8" i="3"/>
  <c r="DG8" i="3"/>
  <c r="DF8" i="3"/>
  <c r="DE8" i="3"/>
  <c r="DD8" i="3"/>
  <c r="DB8" i="3"/>
  <c r="DA8" i="3"/>
  <c r="CZ8" i="3"/>
  <c r="CY8" i="3"/>
  <c r="CX8" i="3"/>
  <c r="CW8" i="3"/>
  <c r="CV8" i="3"/>
  <c r="CU8" i="3"/>
  <c r="CT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B8" i="3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BT5" i="3" l="1"/>
  <c r="BV5" i="3"/>
  <c r="BX5" i="3" l="1"/>
  <c r="BY5" i="3" s="1"/>
  <c r="BZ5" i="3" s="1"/>
  <c r="CA5" i="3" s="1"/>
  <c r="CB5" i="3" s="1"/>
  <c r="CC5" i="3" s="1"/>
  <c r="CD5" i="3" s="1"/>
  <c r="CE5" i="3" s="1"/>
  <c r="CF5" i="3" s="1"/>
  <c r="CG5" i="3" s="1"/>
  <c r="CI5" i="3" s="1"/>
  <c r="CJ5" i="3" s="1"/>
  <c r="CK5" i="3" s="1"/>
  <c r="CL5" i="3" s="1"/>
  <c r="CM5" i="3" s="1"/>
  <c r="CN5" i="3" s="1"/>
  <c r="CO5" i="3" s="1"/>
  <c r="CP5" i="3" s="1"/>
  <c r="CQ5" i="3" s="1"/>
  <c r="CR5" i="3" s="1"/>
  <c r="CT5" i="3" s="1"/>
  <c r="CU5" i="3" l="1"/>
  <c r="CV5" i="3" s="1"/>
  <c r="CW5" i="3" s="1"/>
  <c r="CX5" i="3" s="1"/>
  <c r="CY5" i="3" s="1"/>
  <c r="CZ5" i="3" s="1"/>
  <c r="DA5" i="3" s="1"/>
  <c r="DB5" i="3" s="1"/>
  <c r="DD5" i="3" s="1"/>
  <c r="DE5" i="3" s="1"/>
  <c r="DF5" i="3" s="1"/>
  <c r="DG5" i="3" s="1"/>
  <c r="DH5" i="3" s="1"/>
  <c r="DI5" i="3" s="1"/>
  <c r="DJ5" i="3" s="1"/>
  <c r="DK5" i="3" s="1"/>
  <c r="DM5" i="3" s="1"/>
  <c r="DN5" i="3" s="1"/>
  <c r="DQ5" i="3" s="1"/>
  <c r="DR5" i="3" s="1"/>
  <c r="DS5" i="3" s="1"/>
  <c r="DT5" i="3" s="1"/>
  <c r="DU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22" authorId="0" shapeId="0" xr:uid="{98EB1216-F6AE-4BB6-A002-17353490791C}">
      <text>
        <r>
          <rPr>
            <b/>
            <sz val="9"/>
            <color indexed="81"/>
            <rFont val="MS P ゴシック"/>
            <family val="3"/>
            <charset val="128"/>
          </rPr>
          <t>人文知識・国際業務を含む</t>
        </r>
      </text>
    </comment>
  </commentList>
</comments>
</file>

<file path=xl/sharedStrings.xml><?xml version="1.0" encoding="utf-8"?>
<sst xmlns="http://schemas.openxmlformats.org/spreadsheetml/2006/main" count="170" uniqueCount="170">
  <si>
    <t>富　山　県</t>
  </si>
  <si>
    <t>総  数</t>
  </si>
  <si>
    <t>医療</t>
  </si>
  <si>
    <t>サウジアラビア</t>
  </si>
  <si>
    <t>パレスチナ</t>
  </si>
  <si>
    <t>ジョージア</t>
  </si>
  <si>
    <t>ノルウェー</t>
  </si>
  <si>
    <t>アルジェリア</t>
  </si>
  <si>
    <t>アンゴラ</t>
  </si>
  <si>
    <t>エジプト</t>
  </si>
  <si>
    <t>ガーナ</t>
  </si>
  <si>
    <t>ガボン共和国</t>
  </si>
  <si>
    <t>カメルーン</t>
  </si>
  <si>
    <t>ギニア</t>
  </si>
  <si>
    <t>ケニア</t>
  </si>
  <si>
    <t>ザンビア</t>
  </si>
  <si>
    <t>ジンバブエ</t>
  </si>
  <si>
    <t>トーゴ</t>
  </si>
  <si>
    <t>ナイジェリア</t>
  </si>
  <si>
    <t>ベナン</t>
  </si>
  <si>
    <t>マラウイ共和国</t>
  </si>
  <si>
    <t>南アフリカ共和国</t>
  </si>
  <si>
    <t>モザンビーク</t>
  </si>
  <si>
    <t>モロッコ</t>
  </si>
  <si>
    <t>アルゼンチン</t>
  </si>
  <si>
    <t>ウルグアイ</t>
  </si>
  <si>
    <t>コロンビア</t>
  </si>
  <si>
    <t>チリ</t>
  </si>
  <si>
    <t>ハイチ</t>
  </si>
  <si>
    <t>パラグアイ</t>
  </si>
  <si>
    <t>バルバドス</t>
  </si>
  <si>
    <t>ブラジル</t>
  </si>
  <si>
    <t>ベネズエラ</t>
  </si>
  <si>
    <t>ペルー</t>
  </si>
  <si>
    <t>ボリビア</t>
  </si>
  <si>
    <t>オーストラリア</t>
  </si>
  <si>
    <t>サモア</t>
  </si>
  <si>
    <t>ニュージーランド</t>
  </si>
  <si>
    <t>パプアニューギニア</t>
  </si>
  <si>
    <t>アフガニスタン</t>
  </si>
  <si>
    <t>イエメン</t>
  </si>
  <si>
    <t>イスラエル</t>
  </si>
  <si>
    <t>イラン</t>
  </si>
  <si>
    <t>インド</t>
  </si>
  <si>
    <t>インドネシア</t>
  </si>
  <si>
    <t>カンボジア</t>
  </si>
  <si>
    <t>シリア</t>
  </si>
  <si>
    <t>シンガポール</t>
  </si>
  <si>
    <t>スリランカ</t>
  </si>
  <si>
    <t>タイ</t>
  </si>
  <si>
    <t>ネパール</t>
  </si>
  <si>
    <t>パキスタン</t>
  </si>
  <si>
    <t>バングラデシュ</t>
  </si>
  <si>
    <t>フィリピン</t>
  </si>
  <si>
    <t>ベトナム</t>
  </si>
  <si>
    <t>マレーシア</t>
  </si>
  <si>
    <t>ミャンマー</t>
  </si>
  <si>
    <t>モンゴル</t>
  </si>
  <si>
    <t>ヨルダン</t>
  </si>
  <si>
    <t>ラオス</t>
  </si>
  <si>
    <t>アイルランド</t>
  </si>
  <si>
    <t>アルバニア</t>
  </si>
  <si>
    <t>イタリア</t>
  </si>
  <si>
    <t>ウクライナ</t>
  </si>
  <si>
    <t>ウズベキスタン</t>
  </si>
  <si>
    <t>エストニア</t>
  </si>
  <si>
    <t>オーストリア</t>
  </si>
  <si>
    <t>オランダ</t>
  </si>
  <si>
    <t>カザフスタン</t>
  </si>
  <si>
    <t>キルギス</t>
  </si>
  <si>
    <t>クロアチア</t>
  </si>
  <si>
    <t>スイス</t>
  </si>
  <si>
    <t>スウェーデン</t>
  </si>
  <si>
    <t>スペイン</t>
  </si>
  <si>
    <t>スロバキア</t>
  </si>
  <si>
    <t>セルビア</t>
  </si>
  <si>
    <t>タジキスタン</t>
  </si>
  <si>
    <t>チェコ</t>
  </si>
  <si>
    <t>デンマーク</t>
  </si>
  <si>
    <t>ドイツ</t>
  </si>
  <si>
    <t>トルクメニスタン</t>
  </si>
  <si>
    <t>トルコ</t>
  </si>
  <si>
    <t>ハンガリー</t>
  </si>
  <si>
    <t>フィンランド</t>
  </si>
  <si>
    <t>フランス</t>
  </si>
  <si>
    <t>ブルガリア</t>
  </si>
  <si>
    <t>ベラルーシ</t>
  </si>
  <si>
    <t>ベルギー</t>
  </si>
  <si>
    <t>ポーランド</t>
  </si>
  <si>
    <t>ポルトガル</t>
  </si>
  <si>
    <t>モルドバ</t>
  </si>
  <si>
    <t>ラトビア</t>
  </si>
  <si>
    <t>リトアニア</t>
  </si>
  <si>
    <t>ルーマニア</t>
  </si>
  <si>
    <t>ロシア</t>
  </si>
  <si>
    <t>リビア</t>
  </si>
  <si>
    <t>カナダ</t>
  </si>
  <si>
    <t>コスタリカ</t>
  </si>
  <si>
    <t>ジャマイカ</t>
  </si>
  <si>
    <t>ドミニカ共和国</t>
  </si>
  <si>
    <t>トリニダード・トバゴ</t>
  </si>
  <si>
    <t>バハマ</t>
  </si>
  <si>
    <t>ニカラグア</t>
  </si>
  <si>
    <t>米国</t>
  </si>
  <si>
    <t>メキシコ</t>
  </si>
  <si>
    <t>エクアドル</t>
  </si>
  <si>
    <t>フィジー</t>
  </si>
  <si>
    <t>資料６</t>
    <rPh sb="0" eb="2">
      <t>シリョウ</t>
    </rPh>
    <phoneticPr fontId="2"/>
  </si>
  <si>
    <t>　富山県外国人住民国籍・地域別在留資格別人員表</t>
    <rPh sb="1" eb="4">
      <t>トヤマケン</t>
    </rPh>
    <rPh sb="4" eb="6">
      <t>ガイコク</t>
    </rPh>
    <rPh sb="6" eb="7">
      <t>ジン</t>
    </rPh>
    <rPh sb="7" eb="9">
      <t>ジュウミン</t>
    </rPh>
    <rPh sb="9" eb="11">
      <t>コクセキ</t>
    </rPh>
    <rPh sb="12" eb="14">
      <t>チイキ</t>
    </rPh>
    <rPh sb="14" eb="15">
      <t>ベツ</t>
    </rPh>
    <rPh sb="15" eb="17">
      <t>ザイリュウ</t>
    </rPh>
    <rPh sb="17" eb="19">
      <t>シカク</t>
    </rPh>
    <rPh sb="19" eb="20">
      <t>ベツ</t>
    </rPh>
    <rPh sb="20" eb="22">
      <t>ジンイン</t>
    </rPh>
    <rPh sb="22" eb="23">
      <t>ヒョウ</t>
    </rPh>
    <phoneticPr fontId="2"/>
  </si>
  <si>
    <t>令和８年１月１日現在</t>
    <rPh sb="0" eb="1">
      <t>レイ</t>
    </rPh>
    <rPh sb="1" eb="2">
      <t>ワ</t>
    </rPh>
    <phoneticPr fontId="12"/>
  </si>
  <si>
    <t>アジア（五十音順）</t>
    <rPh sb="4" eb="8">
      <t>ゴジュウオンジュン</t>
    </rPh>
    <phoneticPr fontId="2"/>
  </si>
  <si>
    <t>ヨーロッパ（五十音順）</t>
    <phoneticPr fontId="2"/>
  </si>
  <si>
    <t>アフリカ（五十音順）</t>
    <phoneticPr fontId="2"/>
  </si>
  <si>
    <t>北米（五十音順）</t>
    <rPh sb="0" eb="2">
      <t>ホクベイ</t>
    </rPh>
    <phoneticPr fontId="2"/>
  </si>
  <si>
    <t>南米（五十音順）</t>
    <rPh sb="0" eb="2">
      <t>ナンベイ</t>
    </rPh>
    <phoneticPr fontId="2"/>
  </si>
  <si>
    <t>オセアニア（五十音順）</t>
    <phoneticPr fontId="2"/>
  </si>
  <si>
    <t xml:space="preserve"> 無国籍</t>
    <rPh sb="1" eb="4">
      <t>ムコクセキ</t>
    </rPh>
    <phoneticPr fontId="2"/>
  </si>
  <si>
    <t>韓国</t>
    <rPh sb="0" eb="2">
      <t>カンコク</t>
    </rPh>
    <phoneticPr fontId="10"/>
  </si>
  <si>
    <t>台湾</t>
    <rPh sb="0" eb="2">
      <t>タイワン</t>
    </rPh>
    <phoneticPr fontId="10"/>
  </si>
  <si>
    <t>中国</t>
    <rPh sb="0" eb="2">
      <t>チュウゴク</t>
    </rPh>
    <phoneticPr fontId="10"/>
  </si>
  <si>
    <t>朝鮮</t>
    <rPh sb="0" eb="2">
      <t>チョウセン</t>
    </rPh>
    <phoneticPr fontId="10"/>
  </si>
  <si>
    <t>東ティモール</t>
    <rPh sb="0" eb="1">
      <t>ヒガシ</t>
    </rPh>
    <phoneticPr fontId="10"/>
  </si>
  <si>
    <t>ブルネイ</t>
    <phoneticPr fontId="2"/>
  </si>
  <si>
    <t>アイスランド</t>
    <phoneticPr fontId="2"/>
  </si>
  <si>
    <t>英国</t>
    <rPh sb="0" eb="2">
      <t>エイコク</t>
    </rPh>
    <phoneticPr fontId="10"/>
  </si>
  <si>
    <t>エチオピア</t>
    <phoneticPr fontId="2"/>
  </si>
  <si>
    <t>コンゴ民主共和国</t>
    <rPh sb="3" eb="5">
      <t>ミンシュ</t>
    </rPh>
    <rPh sb="5" eb="8">
      <t>キョウワコク</t>
    </rPh>
    <phoneticPr fontId="10"/>
  </si>
  <si>
    <t>セネガル</t>
    <phoneticPr fontId="2"/>
  </si>
  <si>
    <t>タンザニア</t>
    <phoneticPr fontId="2"/>
  </si>
  <si>
    <t>チュニジア</t>
    <phoneticPr fontId="2"/>
  </si>
  <si>
    <t>総　　　数</t>
    <rPh sb="0" eb="1">
      <t>フサ</t>
    </rPh>
    <rPh sb="4" eb="5">
      <t>スウ</t>
    </rPh>
    <phoneticPr fontId="2"/>
  </si>
  <si>
    <t>教授</t>
    <phoneticPr fontId="19"/>
  </si>
  <si>
    <t>芸術</t>
    <rPh sb="0" eb="2">
      <t>ゲイジュツ</t>
    </rPh>
    <phoneticPr fontId="19"/>
  </si>
  <si>
    <t>宗教</t>
    <rPh sb="0" eb="2">
      <t>シュウキョウ</t>
    </rPh>
    <phoneticPr fontId="19"/>
  </si>
  <si>
    <t>報道</t>
    <rPh sb="0" eb="2">
      <t>ホウドウ</t>
    </rPh>
    <phoneticPr fontId="19"/>
  </si>
  <si>
    <t>高度専門職
１号イ</t>
    <rPh sb="0" eb="2">
      <t>コウド</t>
    </rPh>
    <rPh sb="2" eb="4">
      <t>センモン</t>
    </rPh>
    <rPh sb="4" eb="5">
      <t>ショク</t>
    </rPh>
    <rPh sb="7" eb="8">
      <t>ゴウ</t>
    </rPh>
    <phoneticPr fontId="19"/>
  </si>
  <si>
    <t>高度専門職
１号ロ</t>
    <rPh sb="0" eb="2">
      <t>コウド</t>
    </rPh>
    <rPh sb="2" eb="4">
      <t>センモン</t>
    </rPh>
    <rPh sb="4" eb="5">
      <t>ショク</t>
    </rPh>
    <rPh sb="7" eb="8">
      <t>ゴウ</t>
    </rPh>
    <phoneticPr fontId="19"/>
  </si>
  <si>
    <t>高度専門職
１号ハ</t>
    <rPh sb="0" eb="2">
      <t>コウド</t>
    </rPh>
    <rPh sb="2" eb="4">
      <t>センモン</t>
    </rPh>
    <rPh sb="4" eb="5">
      <t>ショク</t>
    </rPh>
    <rPh sb="7" eb="8">
      <t>ゴウ</t>
    </rPh>
    <phoneticPr fontId="19"/>
  </si>
  <si>
    <t>高度専門職
２号</t>
    <rPh sb="0" eb="2">
      <t>コウド</t>
    </rPh>
    <rPh sb="2" eb="4">
      <t>センモン</t>
    </rPh>
    <rPh sb="4" eb="5">
      <t>ショク</t>
    </rPh>
    <rPh sb="7" eb="8">
      <t>ゴウ</t>
    </rPh>
    <phoneticPr fontId="19"/>
  </si>
  <si>
    <t>経営・管理</t>
    <rPh sb="0" eb="2">
      <t>ケイエイ</t>
    </rPh>
    <rPh sb="3" eb="5">
      <t>カンリ</t>
    </rPh>
    <phoneticPr fontId="19"/>
  </si>
  <si>
    <t>法律・
会計業務</t>
    <phoneticPr fontId="19"/>
  </si>
  <si>
    <t>研究</t>
    <rPh sb="0" eb="2">
      <t>ケンキュウ</t>
    </rPh>
    <phoneticPr fontId="19"/>
  </si>
  <si>
    <t>教育</t>
    <rPh sb="0" eb="2">
      <t>キョウイク</t>
    </rPh>
    <phoneticPr fontId="19"/>
  </si>
  <si>
    <t>技術・人文知識・
国際業務</t>
    <rPh sb="0" eb="2">
      <t>ギジュツ</t>
    </rPh>
    <rPh sb="3" eb="5">
      <t>ジンブン</t>
    </rPh>
    <rPh sb="5" eb="7">
      <t>チシキ</t>
    </rPh>
    <phoneticPr fontId="19"/>
  </si>
  <si>
    <t>企業内転勤</t>
    <rPh sb="0" eb="3">
      <t>キギョウナイ</t>
    </rPh>
    <rPh sb="3" eb="5">
      <t>テンキン</t>
    </rPh>
    <phoneticPr fontId="19"/>
  </si>
  <si>
    <t>介護</t>
    <rPh sb="0" eb="2">
      <t>カイゴ</t>
    </rPh>
    <phoneticPr fontId="2"/>
  </si>
  <si>
    <t>興行</t>
    <rPh sb="0" eb="2">
      <t>コウギョウ</t>
    </rPh>
    <phoneticPr fontId="19"/>
  </si>
  <si>
    <t>技能</t>
    <rPh sb="0" eb="2">
      <t>ギノウ</t>
    </rPh>
    <phoneticPr fontId="19"/>
  </si>
  <si>
    <t>特定技能
１号</t>
    <rPh sb="0" eb="2">
      <t>トクテイ</t>
    </rPh>
    <rPh sb="2" eb="4">
      <t>ギノウ</t>
    </rPh>
    <rPh sb="6" eb="7">
      <t>ゴウ</t>
    </rPh>
    <phoneticPr fontId="2"/>
  </si>
  <si>
    <t>特定技能
２号</t>
    <rPh sb="0" eb="2">
      <t>トクテイ</t>
    </rPh>
    <rPh sb="2" eb="4">
      <t>ギノウ</t>
    </rPh>
    <rPh sb="6" eb="7">
      <t>ゴウ</t>
    </rPh>
    <phoneticPr fontId="2"/>
  </si>
  <si>
    <t>技能実習
１号イ</t>
    <rPh sb="0" eb="2">
      <t>ギノウ</t>
    </rPh>
    <rPh sb="2" eb="4">
      <t>ジッシュウ</t>
    </rPh>
    <rPh sb="6" eb="7">
      <t>ゴウ</t>
    </rPh>
    <phoneticPr fontId="19"/>
  </si>
  <si>
    <t>技能実習
１号ロ</t>
    <rPh sb="0" eb="2">
      <t>ギノウ</t>
    </rPh>
    <rPh sb="2" eb="4">
      <t>ジッシュウ</t>
    </rPh>
    <rPh sb="6" eb="7">
      <t>ゴウ</t>
    </rPh>
    <phoneticPr fontId="19"/>
  </si>
  <si>
    <t>技能実習
２号イ</t>
    <rPh sb="0" eb="2">
      <t>ギノウ</t>
    </rPh>
    <rPh sb="2" eb="4">
      <t>ジッシュウ</t>
    </rPh>
    <rPh sb="6" eb="7">
      <t>ゴウ</t>
    </rPh>
    <phoneticPr fontId="19"/>
  </si>
  <si>
    <t>技能実習
２号ロ</t>
    <rPh sb="0" eb="2">
      <t>ギノウ</t>
    </rPh>
    <rPh sb="2" eb="4">
      <t>ジッシュウ</t>
    </rPh>
    <rPh sb="6" eb="7">
      <t>ゴウ</t>
    </rPh>
    <phoneticPr fontId="19"/>
  </si>
  <si>
    <t>技能実習
３号イ</t>
    <rPh sb="0" eb="2">
      <t>ギノウ</t>
    </rPh>
    <rPh sb="2" eb="4">
      <t>ジッシュウ</t>
    </rPh>
    <rPh sb="6" eb="7">
      <t>ゴウ</t>
    </rPh>
    <phoneticPr fontId="19"/>
  </si>
  <si>
    <t>技能実習
３号ロ</t>
    <rPh sb="0" eb="2">
      <t>ギノウ</t>
    </rPh>
    <rPh sb="2" eb="4">
      <t>ジッシュウ</t>
    </rPh>
    <rPh sb="6" eb="7">
      <t>ゴウ</t>
    </rPh>
    <phoneticPr fontId="19"/>
  </si>
  <si>
    <t>文化活動</t>
    <rPh sb="0" eb="2">
      <t>ブンカ</t>
    </rPh>
    <rPh sb="2" eb="4">
      <t>カツドウ</t>
    </rPh>
    <phoneticPr fontId="19"/>
  </si>
  <si>
    <t>留学</t>
    <rPh sb="0" eb="2">
      <t>リュウガク</t>
    </rPh>
    <phoneticPr fontId="19"/>
  </si>
  <si>
    <t>研修</t>
    <rPh sb="0" eb="2">
      <t>ケンシュウ</t>
    </rPh>
    <phoneticPr fontId="19"/>
  </si>
  <si>
    <t>家族滞在</t>
    <rPh sb="0" eb="2">
      <t>カゾク</t>
    </rPh>
    <rPh sb="2" eb="4">
      <t>タイザイ</t>
    </rPh>
    <phoneticPr fontId="19"/>
  </si>
  <si>
    <t>特定活動</t>
    <rPh sb="0" eb="2">
      <t>トクテイ</t>
    </rPh>
    <rPh sb="2" eb="4">
      <t>カツドウ</t>
    </rPh>
    <phoneticPr fontId="19"/>
  </si>
  <si>
    <t>永住者</t>
    <rPh sb="0" eb="3">
      <t>エイジュウシャ</t>
    </rPh>
    <phoneticPr fontId="19"/>
  </si>
  <si>
    <t>日本人の
配偶者等</t>
    <rPh sb="0" eb="3">
      <t>ニホンジン</t>
    </rPh>
    <rPh sb="5" eb="8">
      <t>ハイグウシャ</t>
    </rPh>
    <rPh sb="8" eb="9">
      <t>トウ</t>
    </rPh>
    <phoneticPr fontId="19"/>
  </si>
  <si>
    <t>永住者の
配偶者等</t>
    <rPh sb="5" eb="8">
      <t>ハイグウシャ</t>
    </rPh>
    <rPh sb="8" eb="9">
      <t>トウ</t>
    </rPh>
    <phoneticPr fontId="19"/>
  </si>
  <si>
    <t>定住者</t>
    <rPh sb="0" eb="3">
      <t>テイジュウシャ</t>
    </rPh>
    <phoneticPr fontId="19"/>
  </si>
  <si>
    <t>特別永住者</t>
    <rPh sb="0" eb="2">
      <t>トクベツ</t>
    </rPh>
    <rPh sb="2" eb="5">
      <t>エイジュウシャ</t>
    </rPh>
    <phoneticPr fontId="19"/>
  </si>
  <si>
    <t>出生による経過滞在者</t>
    <rPh sb="0" eb="2">
      <t>シュッショウ</t>
    </rPh>
    <rPh sb="5" eb="7">
      <t>ケイカ</t>
    </rPh>
    <rPh sb="7" eb="10">
      <t>タイザイシャ</t>
    </rPh>
    <phoneticPr fontId="2"/>
  </si>
  <si>
    <t>(注１)「台湾」平成24年7月の新しい在留管理制度への移行に伴い、地域として記載可能となったもの。</t>
    <rPh sb="1" eb="2">
      <t>チュウ</t>
    </rPh>
    <rPh sb="5" eb="7">
      <t>タイワン</t>
    </rPh>
    <rPh sb="8" eb="10">
      <t>ヘイセイ</t>
    </rPh>
    <rPh sb="12" eb="13">
      <t>ネン</t>
    </rPh>
    <rPh sb="14" eb="15">
      <t>ガツ</t>
    </rPh>
    <rPh sb="16" eb="17">
      <t>アタラ</t>
    </rPh>
    <rPh sb="19" eb="21">
      <t>ザイリュウ</t>
    </rPh>
    <rPh sb="21" eb="23">
      <t>カンリ</t>
    </rPh>
    <rPh sb="23" eb="25">
      <t>セイド</t>
    </rPh>
    <rPh sb="27" eb="29">
      <t>イコウ</t>
    </rPh>
    <rPh sb="30" eb="31">
      <t>トモナ</t>
    </rPh>
    <rPh sb="33" eb="35">
      <t>チイキ</t>
    </rPh>
    <rPh sb="38" eb="40">
      <t>キサイ</t>
    </rPh>
    <rPh sb="40" eb="42">
      <t>カノウ</t>
    </rPh>
    <phoneticPr fontId="2"/>
  </si>
  <si>
    <t>(注２)「朝鮮」朝鮮半島出身及びその子孫等で、韓国籍など確認されていない者。国籍を表示するものとして用いるものではない。</t>
    <rPh sb="1" eb="2">
      <t>チュウ</t>
    </rPh>
    <rPh sb="5" eb="7">
      <t>チョウセン</t>
    </rPh>
    <rPh sb="8" eb="10">
      <t>チョウセン</t>
    </rPh>
    <rPh sb="10" eb="12">
      <t>ハントウ</t>
    </rPh>
    <rPh sb="12" eb="14">
      <t>シュッシン</t>
    </rPh>
    <rPh sb="14" eb="15">
      <t>オヨ</t>
    </rPh>
    <rPh sb="18" eb="20">
      <t>シソン</t>
    </rPh>
    <rPh sb="20" eb="21">
      <t>トウ</t>
    </rPh>
    <rPh sb="23" eb="25">
      <t>カンコク</t>
    </rPh>
    <rPh sb="25" eb="26">
      <t>セキ</t>
    </rPh>
    <rPh sb="28" eb="30">
      <t>カクニン</t>
    </rPh>
    <rPh sb="36" eb="37">
      <t>モノ</t>
    </rPh>
    <rPh sb="38" eb="40">
      <t>コクセキ</t>
    </rPh>
    <rPh sb="41" eb="43">
      <t>ヒョウジ</t>
    </rPh>
    <rPh sb="50" eb="51">
      <t>モチ</t>
    </rPh>
    <phoneticPr fontId="2"/>
  </si>
  <si>
    <t>(注３)「無国籍」主に、出生による経過滞在者。</t>
    <rPh sb="1" eb="2">
      <t>チュウ</t>
    </rPh>
    <rPh sb="5" eb="8">
      <t>ムコクセキ</t>
    </rPh>
    <rPh sb="9" eb="10">
      <t>オモ</t>
    </rPh>
    <rPh sb="12" eb="14">
      <t>シュッセイ</t>
    </rPh>
    <rPh sb="17" eb="19">
      <t>ケイカ</t>
    </rPh>
    <rPh sb="19" eb="21">
      <t>タイザイ</t>
    </rPh>
    <rPh sb="21" eb="22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</si>
</sst>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0">
    <font>
      <sz val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明朝"/>
      <family val="1"/>
    </font>
    <font>
      <sz val="8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0" fontId="1" fillId="0" borderId="0"/>
    <xf numFmtId="3" fontId="1" fillId="0" borderId="0" applyFont="0" applyFill="0" applyBorder="0" applyAlignment="0" applyProtection="0"/>
    <xf numFmtId="0" fontId="4" fillId="0" borderId="0"/>
    <xf numFmtId="0" fontId="4" fillId="0" borderId="0"/>
    <xf numFmtId="3" fontId="4" fillId="0" borderId="0" applyFont="0" applyFill="0" applyBorder="0" applyAlignment="0" applyProtection="0"/>
    <xf numFmtId="0" fontId="17" fillId="0" borderId="0">
      <alignment vertical="center"/>
    </xf>
  </cellStyleXfs>
  <cellXfs count="13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shrinkToFit="1"/>
    </xf>
    <xf numFmtId="58" fontId="6" fillId="0" borderId="0" xfId="0" applyNumberFormat="1" applyFont="1" applyAlignment="1">
      <alignment shrinkToFit="1"/>
    </xf>
    <xf numFmtId="58" fontId="6" fillId="0" borderId="0" xfId="0" applyNumberFormat="1" applyFont="1" applyAlignment="1">
      <alignment horizontal="right"/>
    </xf>
    <xf numFmtId="58" fontId="13" fillId="0" borderId="0" xfId="0" applyNumberFormat="1" applyFont="1" applyAlignment="1">
      <alignment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7" fillId="3" borderId="41" xfId="1" applyFont="1" applyFill="1" applyBorder="1" applyAlignment="1" applyProtection="1">
      <alignment vertical="top" textRotation="255" shrinkToFit="1"/>
      <protection locked="0"/>
    </xf>
    <xf numFmtId="0" fontId="0" fillId="3" borderId="10" xfId="0" applyFill="1" applyBorder="1" applyAlignment="1" applyProtection="1">
      <alignment shrinkToFit="1"/>
      <protection locked="0"/>
    </xf>
    <xf numFmtId="0" fontId="0" fillId="3" borderId="11" xfId="0" applyFill="1" applyBorder="1" applyAlignment="1" applyProtection="1">
      <alignment shrinkToFit="1"/>
      <protection locked="0"/>
    </xf>
    <xf numFmtId="0" fontId="0" fillId="3" borderId="12" xfId="0" applyFill="1" applyBorder="1" applyAlignment="1" applyProtection="1">
      <alignment shrinkToFit="1"/>
      <protection locked="0"/>
    </xf>
    <xf numFmtId="0" fontId="0" fillId="4" borderId="13" xfId="0" applyFill="1" applyBorder="1" applyAlignment="1" applyProtection="1">
      <alignment shrinkToFit="1"/>
      <protection locked="0"/>
    </xf>
    <xf numFmtId="0" fontId="0" fillId="4" borderId="10" xfId="0" applyFill="1" applyBorder="1" applyAlignment="1" applyProtection="1">
      <alignment shrinkToFit="1"/>
      <protection locked="0"/>
    </xf>
    <xf numFmtId="0" fontId="0" fillId="4" borderId="12" xfId="0" applyFill="1" applyBorder="1" applyAlignment="1" applyProtection="1">
      <alignment shrinkToFit="1"/>
      <protection locked="0"/>
    </xf>
    <xf numFmtId="0" fontId="0" fillId="5" borderId="10" xfId="0" applyFill="1" applyBorder="1" applyAlignment="1" applyProtection="1">
      <alignment shrinkToFit="1"/>
      <protection locked="0"/>
    </xf>
    <xf numFmtId="0" fontId="0" fillId="5" borderId="11" xfId="0" applyFill="1" applyBorder="1" applyAlignment="1" applyProtection="1">
      <alignment shrinkToFit="1"/>
      <protection locked="0"/>
    </xf>
    <xf numFmtId="0" fontId="0" fillId="5" borderId="12" xfId="0" applyFill="1" applyBorder="1" applyAlignment="1" applyProtection="1">
      <alignment shrinkToFit="1"/>
      <protection locked="0"/>
    </xf>
    <xf numFmtId="0" fontId="0" fillId="6" borderId="10" xfId="0" applyFill="1" applyBorder="1" applyAlignment="1" applyProtection="1">
      <alignment shrinkToFit="1"/>
      <protection locked="0"/>
    </xf>
    <xf numFmtId="0" fontId="0" fillId="6" borderId="12" xfId="0" applyFill="1" applyBorder="1" applyAlignment="1" applyProtection="1">
      <alignment shrinkToFit="1"/>
      <protection locked="0"/>
    </xf>
    <xf numFmtId="0" fontId="0" fillId="7" borderId="10" xfId="0" applyFill="1" applyBorder="1" applyAlignment="1" applyProtection="1">
      <alignment shrinkToFit="1"/>
      <protection locked="0"/>
    </xf>
    <xf numFmtId="0" fontId="0" fillId="7" borderId="11" xfId="0" applyFill="1" applyBorder="1" applyAlignment="1" applyProtection="1">
      <alignment shrinkToFit="1"/>
      <protection locked="0"/>
    </xf>
    <xf numFmtId="0" fontId="0" fillId="7" borderId="12" xfId="0" applyFill="1" applyBorder="1" applyAlignment="1" applyProtection="1">
      <alignment shrinkToFit="1"/>
      <protection locked="0"/>
    </xf>
    <xf numFmtId="0" fontId="0" fillId="8" borderId="10" xfId="0" applyFill="1" applyBorder="1" applyAlignment="1" applyProtection="1">
      <alignment shrinkToFit="1"/>
      <protection locked="0"/>
    </xf>
    <xf numFmtId="0" fontId="0" fillId="8" borderId="11" xfId="0" applyFill="1" applyBorder="1" applyAlignment="1" applyProtection="1">
      <alignment shrinkToFit="1"/>
      <protection locked="0"/>
    </xf>
    <xf numFmtId="0" fontId="0" fillId="8" borderId="12" xfId="0" applyFill="1" applyBorder="1" applyAlignment="1" applyProtection="1">
      <alignment shrinkToFit="1"/>
      <protection locked="0"/>
    </xf>
    <xf numFmtId="0" fontId="7" fillId="0" borderId="2" xfId="1" applyFont="1" applyBorder="1" applyAlignment="1" applyProtection="1">
      <alignment vertical="top" textRotation="255" shrinkToFit="1"/>
      <protection locked="0"/>
    </xf>
    <xf numFmtId="0" fontId="7" fillId="0" borderId="3" xfId="1" applyFont="1" applyBorder="1" applyAlignment="1" applyProtection="1">
      <alignment vertical="top" textRotation="255" shrinkToFit="1"/>
      <protection locked="0"/>
    </xf>
    <xf numFmtId="0" fontId="7" fillId="0" borderId="42" xfId="1" applyFont="1" applyBorder="1" applyAlignment="1" applyProtection="1">
      <alignment vertical="top" textRotation="255" shrinkToFit="1"/>
      <protection locked="0"/>
    </xf>
    <xf numFmtId="0" fontId="7" fillId="0" borderId="1" xfId="1" applyFont="1" applyBorder="1" applyAlignment="1" applyProtection="1">
      <alignment vertical="top" textRotation="255" shrinkToFit="1"/>
      <protection locked="0"/>
    </xf>
    <xf numFmtId="0" fontId="7" fillId="0" borderId="18" xfId="1" applyFont="1" applyBorder="1" applyAlignment="1" applyProtection="1">
      <alignment vertical="top" textRotation="255" shrinkToFit="1"/>
      <protection locked="0"/>
    </xf>
    <xf numFmtId="0" fontId="7" fillId="0" borderId="4" xfId="1" applyFont="1" applyBorder="1" applyAlignment="1" applyProtection="1">
      <alignment vertical="top" textRotation="255" shrinkToFit="1"/>
      <protection locked="0"/>
    </xf>
    <xf numFmtId="0" fontId="7" fillId="0" borderId="2" xfId="0" applyFont="1" applyBorder="1" applyAlignment="1" applyProtection="1">
      <alignment vertical="top" textRotation="255" shrinkToFit="1"/>
      <protection locked="0"/>
    </xf>
    <xf numFmtId="0" fontId="7" fillId="0" borderId="3" xfId="0" applyFont="1" applyBorder="1" applyAlignment="1" applyProtection="1">
      <alignment vertical="top" textRotation="255" shrinkToFit="1"/>
      <protection locked="0"/>
    </xf>
    <xf numFmtId="0" fontId="7" fillId="0" borderId="18" xfId="0" applyFont="1" applyBorder="1" applyAlignment="1" applyProtection="1">
      <alignment vertical="top" textRotation="255" shrinkToFit="1"/>
      <protection locked="0"/>
    </xf>
    <xf numFmtId="0" fontId="7" fillId="0" borderId="20" xfId="0" applyFont="1" applyBorder="1" applyAlignment="1">
      <alignment horizontal="center" vertical="center" readingOrder="1"/>
    </xf>
    <xf numFmtId="176" fontId="12" fillId="2" borderId="43" xfId="0" applyNumberFormat="1" applyFont="1" applyFill="1" applyBorder="1" applyAlignment="1">
      <alignment vertical="center" shrinkToFit="1" readingOrder="1"/>
    </xf>
    <xf numFmtId="176" fontId="12" fillId="3" borderId="21" xfId="0" applyNumberFormat="1" applyFont="1" applyFill="1" applyBorder="1" applyAlignment="1">
      <alignment vertical="center" shrinkToFit="1" readingOrder="1"/>
    </xf>
    <xf numFmtId="176" fontId="12" fillId="3" borderId="5" xfId="0" applyNumberFormat="1" applyFont="1" applyFill="1" applyBorder="1" applyAlignment="1">
      <alignment vertical="center" shrinkToFit="1" readingOrder="1"/>
    </xf>
    <xf numFmtId="176" fontId="12" fillId="3" borderId="22" xfId="0" applyNumberFormat="1" applyFont="1" applyFill="1" applyBorder="1" applyAlignment="1">
      <alignment vertical="center" shrinkToFit="1" readingOrder="1"/>
    </xf>
    <xf numFmtId="176" fontId="12" fillId="4" borderId="21" xfId="0" applyNumberFormat="1" applyFont="1" applyFill="1" applyBorder="1" applyAlignment="1">
      <alignment vertical="center" shrinkToFit="1" readingOrder="1"/>
    </xf>
    <xf numFmtId="176" fontId="12" fillId="4" borderId="5" xfId="0" applyNumberFormat="1" applyFont="1" applyFill="1" applyBorder="1" applyAlignment="1">
      <alignment vertical="center" shrinkToFit="1" readingOrder="1"/>
    </xf>
    <xf numFmtId="176" fontId="12" fillId="4" borderId="35" xfId="0" applyNumberFormat="1" applyFont="1" applyFill="1" applyBorder="1" applyAlignment="1">
      <alignment vertical="center" shrinkToFit="1" readingOrder="1"/>
    </xf>
    <xf numFmtId="176" fontId="12" fillId="4" borderId="44" xfId="0" applyNumberFormat="1" applyFont="1" applyFill="1" applyBorder="1" applyAlignment="1">
      <alignment vertical="center" shrinkToFit="1" readingOrder="1"/>
    </xf>
    <xf numFmtId="176" fontId="12" fillId="5" borderId="21" xfId="0" applyNumberFormat="1" applyFont="1" applyFill="1" applyBorder="1" applyAlignment="1">
      <alignment vertical="center" shrinkToFit="1" readingOrder="1"/>
    </xf>
    <xf numFmtId="176" fontId="12" fillId="5" borderId="5" xfId="0" applyNumberFormat="1" applyFont="1" applyFill="1" applyBorder="1" applyAlignment="1">
      <alignment vertical="center" shrinkToFit="1" readingOrder="1"/>
    </xf>
    <xf numFmtId="176" fontId="12" fillId="5" borderId="22" xfId="0" applyNumberFormat="1" applyFont="1" applyFill="1" applyBorder="1" applyAlignment="1">
      <alignment vertical="center" shrinkToFit="1" readingOrder="1"/>
    </xf>
    <xf numFmtId="176" fontId="12" fillId="6" borderId="21" xfId="0" applyNumberFormat="1" applyFont="1" applyFill="1" applyBorder="1" applyAlignment="1">
      <alignment vertical="center" shrinkToFit="1" readingOrder="1"/>
    </xf>
    <xf numFmtId="176" fontId="12" fillId="6" borderId="5" xfId="0" applyNumberFormat="1" applyFont="1" applyFill="1" applyBorder="1" applyAlignment="1">
      <alignment vertical="center" shrinkToFit="1" readingOrder="1"/>
    </xf>
    <xf numFmtId="176" fontId="12" fillId="6" borderId="22" xfId="0" applyNumberFormat="1" applyFont="1" applyFill="1" applyBorder="1" applyAlignment="1">
      <alignment vertical="center" shrinkToFit="1" readingOrder="1"/>
    </xf>
    <xf numFmtId="176" fontId="12" fillId="7" borderId="21" xfId="0" applyNumberFormat="1" applyFont="1" applyFill="1" applyBorder="1" applyAlignment="1">
      <alignment vertical="center" shrinkToFit="1" readingOrder="1"/>
    </xf>
    <xf numFmtId="176" fontId="12" fillId="7" borderId="5" xfId="0" applyNumberFormat="1" applyFont="1" applyFill="1" applyBorder="1" applyAlignment="1">
      <alignment vertical="center" shrinkToFit="1" readingOrder="1"/>
    </xf>
    <xf numFmtId="176" fontId="12" fillId="7" borderId="22" xfId="0" applyNumberFormat="1" applyFont="1" applyFill="1" applyBorder="1" applyAlignment="1">
      <alignment vertical="center" shrinkToFit="1" readingOrder="1"/>
    </xf>
    <xf numFmtId="176" fontId="12" fillId="8" borderId="21" xfId="0" applyNumberFormat="1" applyFont="1" applyFill="1" applyBorder="1" applyAlignment="1">
      <alignment vertical="center" shrinkToFit="1" readingOrder="1"/>
    </xf>
    <xf numFmtId="176" fontId="12" fillId="8" borderId="5" xfId="0" applyNumberFormat="1" applyFont="1" applyFill="1" applyBorder="1" applyAlignment="1">
      <alignment vertical="center" shrinkToFit="1" readingOrder="1"/>
    </xf>
    <xf numFmtId="176" fontId="12" fillId="8" borderId="22" xfId="0" applyNumberFormat="1" applyFont="1" applyFill="1" applyBorder="1" applyAlignment="1">
      <alignment vertical="center" shrinkToFit="1" readingOrder="1"/>
    </xf>
    <xf numFmtId="176" fontId="12" fillId="0" borderId="23" xfId="0" applyNumberFormat="1" applyFont="1" applyBorder="1" applyAlignment="1">
      <alignment vertical="center" shrinkToFit="1" readingOrder="1"/>
    </xf>
    <xf numFmtId="0" fontId="5" fillId="0" borderId="0" xfId="0" applyFont="1" applyAlignment="1">
      <alignment vertical="center"/>
    </xf>
    <xf numFmtId="0" fontId="18" fillId="0" borderId="24" xfId="6" applyFont="1" applyBorder="1" applyAlignment="1">
      <alignment horizontal="distributed" vertical="center" wrapText="1"/>
    </xf>
    <xf numFmtId="176" fontId="12" fillId="2" borderId="45" xfId="0" applyNumberFormat="1" applyFont="1" applyFill="1" applyBorder="1" applyAlignment="1">
      <alignment vertical="center" shrinkToFit="1"/>
    </xf>
    <xf numFmtId="176" fontId="12" fillId="3" borderId="25" xfId="0" applyNumberFormat="1" applyFont="1" applyFill="1" applyBorder="1" applyAlignment="1">
      <alignment vertical="center" shrinkToFit="1"/>
    </xf>
    <xf numFmtId="176" fontId="12" fillId="0" borderId="36" xfId="2" applyNumberFormat="1" applyFont="1" applyFill="1" applyBorder="1" applyAlignment="1" applyProtection="1">
      <alignment vertical="center" shrinkToFit="1"/>
      <protection locked="0"/>
    </xf>
    <xf numFmtId="176" fontId="12" fillId="0" borderId="38" xfId="2" applyNumberFormat="1" applyFont="1" applyFill="1" applyBorder="1" applyAlignment="1" applyProtection="1">
      <alignment vertical="center" shrinkToFit="1"/>
      <protection locked="0"/>
    </xf>
    <xf numFmtId="176" fontId="12" fillId="4" borderId="46" xfId="2" applyNumberFormat="1" applyFont="1" applyFill="1" applyBorder="1" applyAlignment="1">
      <alignment vertical="center" shrinkToFit="1"/>
    </xf>
    <xf numFmtId="176" fontId="12" fillId="0" borderId="37" xfId="2" applyNumberFormat="1" applyFont="1" applyFill="1" applyBorder="1" applyAlignment="1" applyProtection="1">
      <alignment vertical="center" shrinkToFit="1"/>
      <protection locked="0"/>
    </xf>
    <xf numFmtId="176" fontId="12" fillId="0" borderId="47" xfId="2" applyNumberFormat="1" applyFont="1" applyFill="1" applyBorder="1" applyAlignment="1" applyProtection="1">
      <alignment vertical="center" shrinkToFit="1"/>
      <protection locked="0"/>
    </xf>
    <xf numFmtId="176" fontId="12" fillId="5" borderId="46" xfId="2" applyNumberFormat="1" applyFont="1" applyFill="1" applyBorder="1" applyAlignment="1">
      <alignment vertical="center" shrinkToFit="1"/>
    </xf>
    <xf numFmtId="176" fontId="12" fillId="0" borderId="0" xfId="2" applyNumberFormat="1" applyFont="1" applyFill="1" applyBorder="1" applyAlignment="1" applyProtection="1">
      <alignment vertical="center" shrinkToFit="1"/>
      <protection locked="0"/>
    </xf>
    <xf numFmtId="176" fontId="12" fillId="6" borderId="46" xfId="2" applyNumberFormat="1" applyFont="1" applyFill="1" applyBorder="1" applyAlignment="1">
      <alignment vertical="center" shrinkToFit="1"/>
    </xf>
    <xf numFmtId="176" fontId="12" fillId="7" borderId="46" xfId="2" applyNumberFormat="1" applyFont="1" applyFill="1" applyBorder="1" applyAlignment="1">
      <alignment vertical="center" shrinkToFit="1"/>
    </xf>
    <xf numFmtId="176" fontId="12" fillId="8" borderId="46" xfId="2" applyNumberFormat="1" applyFont="1" applyFill="1" applyBorder="1" applyAlignment="1">
      <alignment vertical="center" shrinkToFit="1"/>
    </xf>
    <xf numFmtId="176" fontId="12" fillId="0" borderId="39" xfId="2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18" fillId="0" borderId="26" xfId="6" applyFont="1" applyBorder="1" applyAlignment="1">
      <alignment horizontal="distributed" vertical="center" wrapText="1"/>
    </xf>
    <xf numFmtId="176" fontId="12" fillId="2" borderId="48" xfId="0" applyNumberFormat="1" applyFont="1" applyFill="1" applyBorder="1" applyAlignment="1">
      <alignment vertical="center" shrinkToFit="1"/>
    </xf>
    <xf numFmtId="176" fontId="12" fillId="3" borderId="27" xfId="0" applyNumberFormat="1" applyFont="1" applyFill="1" applyBorder="1" applyAlignment="1">
      <alignment vertical="center" shrinkToFit="1"/>
    </xf>
    <xf numFmtId="176" fontId="12" fillId="0" borderId="6" xfId="2" applyNumberFormat="1" applyFont="1" applyFill="1" applyBorder="1" applyAlignment="1" applyProtection="1">
      <alignment vertical="center" shrinkToFit="1"/>
      <protection locked="0"/>
    </xf>
    <xf numFmtId="176" fontId="12" fillId="0" borderId="28" xfId="2" applyNumberFormat="1" applyFont="1" applyFill="1" applyBorder="1" applyAlignment="1" applyProtection="1">
      <alignment vertical="center" shrinkToFit="1"/>
      <protection locked="0"/>
    </xf>
    <xf numFmtId="176" fontId="12" fillId="4" borderId="27" xfId="2" applyNumberFormat="1" applyFont="1" applyFill="1" applyBorder="1" applyAlignment="1">
      <alignment vertical="center" shrinkToFit="1"/>
    </xf>
    <xf numFmtId="176" fontId="12" fillId="0" borderId="29" xfId="2" applyNumberFormat="1" applyFont="1" applyFill="1" applyBorder="1" applyAlignment="1" applyProtection="1">
      <alignment vertical="center" shrinkToFit="1"/>
      <protection locked="0"/>
    </xf>
    <xf numFmtId="176" fontId="12" fillId="0" borderId="49" xfId="2" applyNumberFormat="1" applyFont="1" applyFill="1" applyBorder="1" applyAlignment="1" applyProtection="1">
      <alignment vertical="center" shrinkToFit="1"/>
      <protection locked="0"/>
    </xf>
    <xf numFmtId="176" fontId="12" fillId="5" borderId="27" xfId="2" applyNumberFormat="1" applyFont="1" applyFill="1" applyBorder="1" applyAlignment="1">
      <alignment vertical="center" shrinkToFit="1"/>
    </xf>
    <xf numFmtId="176" fontId="12" fillId="0" borderId="50" xfId="2" applyNumberFormat="1" applyFont="1" applyFill="1" applyBorder="1" applyAlignment="1" applyProtection="1">
      <alignment vertical="center" shrinkToFit="1"/>
      <protection locked="0"/>
    </xf>
    <xf numFmtId="176" fontId="12" fillId="6" borderId="27" xfId="2" applyNumberFormat="1" applyFont="1" applyFill="1" applyBorder="1" applyAlignment="1">
      <alignment vertical="center" shrinkToFit="1"/>
    </xf>
    <xf numFmtId="176" fontId="12" fillId="7" borderId="27" xfId="2" applyNumberFormat="1" applyFont="1" applyFill="1" applyBorder="1" applyAlignment="1">
      <alignment vertical="center" shrinkToFit="1"/>
    </xf>
    <xf numFmtId="176" fontId="12" fillId="8" borderId="27" xfId="2" applyNumberFormat="1" applyFont="1" applyFill="1" applyBorder="1" applyAlignment="1">
      <alignment vertical="center" shrinkToFit="1"/>
    </xf>
    <xf numFmtId="176" fontId="12" fillId="0" borderId="30" xfId="0" applyNumberFormat="1" applyFont="1" applyBorder="1" applyAlignment="1" applyProtection="1">
      <alignment shrinkToFit="1"/>
      <protection locked="0"/>
    </xf>
    <xf numFmtId="176" fontId="12" fillId="3" borderId="31" xfId="0" applyNumberFormat="1" applyFont="1" applyFill="1" applyBorder="1" applyAlignment="1">
      <alignment vertical="center" shrinkToFit="1"/>
    </xf>
    <xf numFmtId="0" fontId="18" fillId="0" borderId="32" xfId="6" applyFont="1" applyBorder="1" applyAlignment="1">
      <alignment horizontal="distributed" vertical="center" wrapText="1"/>
    </xf>
    <xf numFmtId="0" fontId="18" fillId="0" borderId="33" xfId="6" applyFont="1" applyBorder="1" applyAlignment="1">
      <alignment horizontal="distributed" vertical="center" wrapText="1"/>
    </xf>
    <xf numFmtId="176" fontId="12" fillId="2" borderId="51" xfId="0" applyNumberFormat="1" applyFont="1" applyFill="1" applyBorder="1" applyAlignment="1">
      <alignment vertical="center" shrinkToFit="1"/>
    </xf>
    <xf numFmtId="176" fontId="12" fillId="3" borderId="34" xfId="0" applyNumberFormat="1" applyFont="1" applyFill="1" applyBorder="1" applyAlignment="1">
      <alignment vertical="center" shrinkToFit="1"/>
    </xf>
    <xf numFmtId="176" fontId="12" fillId="0" borderId="52" xfId="2" applyNumberFormat="1" applyFont="1" applyFill="1" applyBorder="1" applyAlignment="1" applyProtection="1">
      <alignment vertical="center" shrinkToFit="1"/>
      <protection locked="0"/>
    </xf>
    <xf numFmtId="176" fontId="12" fillId="0" borderId="53" xfId="2" applyNumberFormat="1" applyFont="1" applyFill="1" applyBorder="1" applyAlignment="1" applyProtection="1">
      <alignment vertical="center" shrinkToFit="1"/>
      <protection locked="0"/>
    </xf>
    <xf numFmtId="176" fontId="12" fillId="4" borderId="54" xfId="2" applyNumberFormat="1" applyFont="1" applyFill="1" applyBorder="1" applyAlignment="1">
      <alignment vertical="center" shrinkToFit="1"/>
    </xf>
    <xf numFmtId="176" fontId="12" fillId="0" borderId="55" xfId="2" applyNumberFormat="1" applyFont="1" applyFill="1" applyBorder="1" applyAlignment="1" applyProtection="1">
      <alignment vertical="center" shrinkToFit="1"/>
      <protection locked="0"/>
    </xf>
    <xf numFmtId="176" fontId="12" fillId="0" borderId="56" xfId="2" applyNumberFormat="1" applyFont="1" applyFill="1" applyBorder="1" applyAlignment="1" applyProtection="1">
      <alignment vertical="center" shrinkToFit="1"/>
      <protection locked="0"/>
    </xf>
    <xf numFmtId="176" fontId="12" fillId="5" borderId="54" xfId="2" applyNumberFormat="1" applyFont="1" applyFill="1" applyBorder="1" applyAlignment="1">
      <alignment vertical="center" shrinkToFit="1"/>
    </xf>
    <xf numFmtId="176" fontId="12" fillId="0" borderId="57" xfId="2" applyNumberFormat="1" applyFont="1" applyFill="1" applyBorder="1" applyAlignment="1" applyProtection="1">
      <alignment vertical="center" shrinkToFit="1"/>
      <protection locked="0"/>
    </xf>
    <xf numFmtId="176" fontId="12" fillId="6" borderId="54" xfId="2" applyNumberFormat="1" applyFont="1" applyFill="1" applyBorder="1" applyAlignment="1">
      <alignment vertical="center" shrinkToFit="1"/>
    </xf>
    <xf numFmtId="176" fontId="12" fillId="7" borderId="54" xfId="2" applyNumberFormat="1" applyFont="1" applyFill="1" applyBorder="1" applyAlignment="1">
      <alignment vertical="center" shrinkToFit="1"/>
    </xf>
    <xf numFmtId="176" fontId="12" fillId="8" borderId="54" xfId="2" applyNumberFormat="1" applyFont="1" applyFill="1" applyBorder="1" applyAlignment="1">
      <alignment vertical="center" shrinkToFit="1"/>
    </xf>
    <xf numFmtId="176" fontId="12" fillId="0" borderId="58" xfId="0" applyNumberFormat="1" applyFont="1" applyBorder="1" applyAlignment="1" applyProtection="1">
      <alignment shrinkToFit="1"/>
      <protection locked="0"/>
    </xf>
    <xf numFmtId="0" fontId="9" fillId="0" borderId="0" xfId="0" applyFont="1"/>
    <xf numFmtId="0" fontId="12" fillId="0" borderId="0" xfId="0" applyFont="1"/>
    <xf numFmtId="0" fontId="6" fillId="0" borderId="4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 textRotation="255" shrinkToFit="1"/>
    </xf>
    <xf numFmtId="0" fontId="15" fillId="2" borderId="16" xfId="0" applyFont="1" applyFill="1" applyBorder="1" applyAlignment="1">
      <alignment horizontal="center" vertical="center" textRotation="255" shrinkToFit="1"/>
    </xf>
    <xf numFmtId="0" fontId="16" fillId="3" borderId="9" xfId="0" applyFont="1" applyFill="1" applyBorder="1" applyAlignment="1" applyProtection="1">
      <alignment horizontal="center" vertical="top" textRotation="255" shrinkToFit="1"/>
      <protection locked="0"/>
    </xf>
    <xf numFmtId="0" fontId="16" fillId="3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4" borderId="9" xfId="0" applyFont="1" applyFill="1" applyBorder="1" applyAlignment="1" applyProtection="1">
      <alignment horizontal="center" vertical="top" textRotation="255" shrinkToFit="1"/>
      <protection locked="0"/>
    </xf>
    <xf numFmtId="0" fontId="16" fillId="4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5" borderId="9" xfId="0" applyFont="1" applyFill="1" applyBorder="1" applyAlignment="1" applyProtection="1">
      <alignment horizontal="center" vertical="top" textRotation="255" shrinkToFit="1"/>
      <protection locked="0"/>
    </xf>
    <xf numFmtId="0" fontId="16" fillId="5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6" borderId="9" xfId="0" applyFont="1" applyFill="1" applyBorder="1" applyAlignment="1" applyProtection="1">
      <alignment horizontal="center" vertical="top" textRotation="255" shrinkToFit="1"/>
      <protection locked="0"/>
    </xf>
    <xf numFmtId="0" fontId="16" fillId="6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7" borderId="9" xfId="0" applyFont="1" applyFill="1" applyBorder="1" applyAlignment="1" applyProtection="1">
      <alignment horizontal="center" vertical="top" textRotation="255" shrinkToFit="1"/>
      <protection locked="0"/>
    </xf>
    <xf numFmtId="0" fontId="16" fillId="7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8" borderId="9" xfId="0" applyFont="1" applyFill="1" applyBorder="1" applyAlignment="1" applyProtection="1">
      <alignment horizontal="center" vertical="top" textRotation="255" shrinkToFit="1"/>
      <protection locked="0"/>
    </xf>
    <xf numFmtId="0" fontId="16" fillId="8" borderId="17" xfId="0" applyFont="1" applyFill="1" applyBorder="1" applyAlignment="1" applyProtection="1">
      <alignment horizontal="center" vertical="top" textRotation="255" shrinkToFit="1"/>
      <protection locked="0"/>
    </xf>
    <xf numFmtId="0" fontId="16" fillId="0" borderId="14" xfId="0" applyFont="1" applyBorder="1" applyAlignment="1" applyProtection="1">
      <alignment horizontal="center" vertical="top" textRotation="255" shrinkToFit="1"/>
      <protection locked="0"/>
    </xf>
    <xf numFmtId="0" fontId="16" fillId="0" borderId="19" xfId="0" applyFont="1" applyBorder="1" applyAlignment="1" applyProtection="1">
      <alignment horizontal="center" vertical="top" textRotation="255" shrinkToFit="1"/>
      <protection locked="0"/>
    </xf>
  </cellXfs>
  <cellStyles count="7">
    <cellStyle name="桁区切り 2" xfId="2" xr:uid="{DB73A382-D0BC-4120-82D0-48DE3003D026}"/>
    <cellStyle name="桁区切り 2 2" xfId="5" xr:uid="{02265740-6D27-4CD1-867C-AB425DF10867}"/>
    <cellStyle name="標準" xfId="0" builtinId="0"/>
    <cellStyle name="標準 2 2" xfId="3" xr:uid="{52610FCF-39F1-4175-A4B7-5D8F1C550C21}"/>
    <cellStyle name="標準 3" xfId="1" xr:uid="{88F37FFE-DFD9-4FBA-B5D9-1F61D68D7791}"/>
    <cellStyle name="標準 3 2" xfId="4" xr:uid="{0513A877-C5A6-4615-BDEA-761CBEEB444A}"/>
    <cellStyle name="標準_08-99-04-0(1)" xfId="6" xr:uid="{1C19DA08-62C4-4960-BE35-D5495D4E0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1227-C097-444B-97C6-7ED4D34418FA}">
  <sheetPr>
    <pageSetUpPr fitToPage="1"/>
  </sheetPr>
  <dimension ref="A1:DV95"/>
  <sheetViews>
    <sheetView tabSelected="1" zoomScale="70" zoomScaleNormal="70" zoomScaleSheetLayoutView="25" workbookViewId="0">
      <pane xSplit="2" ySplit="8" topLeftCell="C9" activePane="bottomRight" state="frozen"/>
      <selection pane="topRight" activeCell="C5" sqref="C5"/>
      <selection pane="bottomLeft" activeCell="A9" sqref="A9"/>
      <selection pane="bottomRight" activeCell="A6" sqref="A6:A7"/>
    </sheetView>
  </sheetViews>
  <sheetFormatPr defaultColWidth="8.6640625" defaultRowHeight="10.5"/>
  <cols>
    <col min="1" max="1" width="41.5" style="1" customWidth="1"/>
    <col min="2" max="3" width="8.83203125" style="2" customWidth="1"/>
    <col min="4" max="32" width="5.83203125" style="2" customWidth="1"/>
    <col min="33" max="33" width="8.83203125" style="2" customWidth="1"/>
    <col min="34" max="35" width="5.83203125" style="2" customWidth="1"/>
    <col min="36" max="36" width="5.83203125" style="2" hidden="1" customWidth="1"/>
    <col min="37" max="45" width="5.83203125" style="2" customWidth="1"/>
    <col min="46" max="46" width="5.83203125" style="2" hidden="1" customWidth="1"/>
    <col min="47" max="55" width="5.83203125" style="2" customWidth="1"/>
    <col min="56" max="56" width="5.83203125" style="2" hidden="1" customWidth="1"/>
    <col min="57" max="58" width="5.83203125" style="2" customWidth="1"/>
    <col min="59" max="59" width="5.83203125" style="2" hidden="1" customWidth="1"/>
    <col min="60" max="69" width="5.83203125" style="2" customWidth="1"/>
    <col min="70" max="70" width="5.83203125" style="2" hidden="1" customWidth="1"/>
    <col min="71" max="72" width="5.83203125" style="2" customWidth="1"/>
    <col min="73" max="73" width="8.83203125" style="2" customWidth="1"/>
    <col min="74" max="74" width="5.83203125" style="2" hidden="1" customWidth="1"/>
    <col min="75" max="84" width="5.83203125" style="2" customWidth="1"/>
    <col min="85" max="85" width="5.83203125" style="2" hidden="1" customWidth="1"/>
    <col min="86" max="96" width="5.83203125" style="2" customWidth="1"/>
    <col min="97" max="97" width="8.83203125" style="2" customWidth="1"/>
    <col min="98" max="106" width="5.83203125" style="2" customWidth="1"/>
    <col min="107" max="107" width="8.83203125" style="2" customWidth="1"/>
    <col min="108" max="114" width="5.83203125" style="2" customWidth="1"/>
    <col min="115" max="115" width="5.83203125" style="2" hidden="1" customWidth="1"/>
    <col min="116" max="117" width="5.83203125" style="2" customWidth="1"/>
    <col min="118" max="118" width="5.83203125" style="2" hidden="1" customWidth="1"/>
    <col min="119" max="119" width="5.83203125" style="2" customWidth="1"/>
    <col min="120" max="120" width="8.83203125" style="2" customWidth="1"/>
    <col min="121" max="125" width="5.83203125" style="2" customWidth="1"/>
    <col min="126" max="126" width="8.83203125" style="2" customWidth="1"/>
    <col min="127" max="127" width="12.33203125" bestFit="1" customWidth="1"/>
  </cols>
  <sheetData>
    <row r="1" spans="1:126" ht="24" customHeight="1">
      <c r="DR1" s="115" t="s">
        <v>107</v>
      </c>
      <c r="DS1" s="115"/>
      <c r="DT1" s="115"/>
      <c r="DU1" s="115"/>
      <c r="DV1" s="115"/>
    </row>
    <row r="2" spans="1:126" ht="39" customHeight="1">
      <c r="A2" s="3"/>
      <c r="AO2" s="4" t="s">
        <v>108</v>
      </c>
      <c r="AP2" s="5"/>
      <c r="AQ2" s="5"/>
      <c r="CA2" s="6"/>
      <c r="CB2" s="6"/>
      <c r="CC2" s="6"/>
      <c r="CD2" s="6"/>
      <c r="CE2" s="6"/>
      <c r="CF2" s="6"/>
      <c r="DN2" s="7"/>
      <c r="DO2" s="7"/>
      <c r="DQ2" s="7"/>
      <c r="DR2" s="7"/>
      <c r="DV2" s="8" t="s">
        <v>0</v>
      </c>
    </row>
    <row r="3" spans="1:126" ht="19.5" customHeight="1">
      <c r="A3" s="9"/>
      <c r="B3" s="10"/>
      <c r="C3" s="10"/>
      <c r="DN3" s="11"/>
      <c r="DO3" s="11"/>
      <c r="DQ3" s="11"/>
      <c r="DR3" s="11"/>
      <c r="DV3" s="12" t="s">
        <v>109</v>
      </c>
    </row>
    <row r="4" spans="1:126" ht="13.5" customHeight="1">
      <c r="A4" s="9"/>
      <c r="B4" s="10"/>
      <c r="C4" s="10"/>
      <c r="DQ4" s="13"/>
      <c r="DR4" s="13"/>
    </row>
    <row r="5" spans="1:126" s="17" customFormat="1" ht="23.25" customHeight="1" thickBot="1">
      <c r="A5" s="14"/>
      <c r="B5" s="15"/>
      <c r="C5" s="15"/>
      <c r="D5" s="16">
        <f>C5+1</f>
        <v>1</v>
      </c>
      <c r="E5" s="16">
        <f>D5+1</f>
        <v>2</v>
      </c>
      <c r="F5" s="16">
        <f t="shared" ref="F5:Y5" si="0">E5+1</f>
        <v>3</v>
      </c>
      <c r="G5" s="16">
        <f t="shared" si="0"/>
        <v>4</v>
      </c>
      <c r="H5" s="16">
        <f t="shared" si="0"/>
        <v>5</v>
      </c>
      <c r="I5" s="16">
        <f t="shared" si="0"/>
        <v>6</v>
      </c>
      <c r="J5" s="16">
        <f t="shared" si="0"/>
        <v>7</v>
      </c>
      <c r="K5" s="16">
        <f t="shared" si="0"/>
        <v>8</v>
      </c>
      <c r="L5" s="16">
        <f t="shared" si="0"/>
        <v>9</v>
      </c>
      <c r="M5" s="16">
        <f t="shared" si="0"/>
        <v>10</v>
      </c>
      <c r="N5" s="16">
        <f t="shared" si="0"/>
        <v>11</v>
      </c>
      <c r="O5" s="16">
        <f t="shared" si="0"/>
        <v>12</v>
      </c>
      <c r="P5" s="16">
        <f t="shared" si="0"/>
        <v>13</v>
      </c>
      <c r="Q5" s="16">
        <f t="shared" si="0"/>
        <v>14</v>
      </c>
      <c r="R5" s="16">
        <f t="shared" si="0"/>
        <v>15</v>
      </c>
      <c r="S5" s="16">
        <f t="shared" si="0"/>
        <v>16</v>
      </c>
      <c r="T5" s="16">
        <f t="shared" si="0"/>
        <v>17</v>
      </c>
      <c r="U5" s="16">
        <f t="shared" si="0"/>
        <v>18</v>
      </c>
      <c r="V5" s="16">
        <f t="shared" si="0"/>
        <v>19</v>
      </c>
      <c r="W5" s="16">
        <f t="shared" si="0"/>
        <v>20</v>
      </c>
      <c r="X5" s="16">
        <f t="shared" si="0"/>
        <v>21</v>
      </c>
      <c r="Y5" s="16">
        <f t="shared" si="0"/>
        <v>22</v>
      </c>
      <c r="Z5" s="16">
        <f t="shared" ref="Z5" si="1">Y5+1</f>
        <v>23</v>
      </c>
      <c r="AA5" s="16">
        <f t="shared" ref="AA5" si="2">Z5+1</f>
        <v>24</v>
      </c>
      <c r="AB5" s="16">
        <f t="shared" ref="AB5" si="3">AA5+1</f>
        <v>25</v>
      </c>
      <c r="AC5" s="16">
        <f t="shared" ref="AC5" si="4">AB5+1</f>
        <v>26</v>
      </c>
      <c r="AD5" s="16">
        <f t="shared" ref="AD5" si="5">AC5+1</f>
        <v>27</v>
      </c>
      <c r="AE5" s="16">
        <f t="shared" ref="AE5" si="6">AD5+1</f>
        <v>28</v>
      </c>
      <c r="AF5" s="16">
        <f t="shared" ref="AF5" si="7">AE5+1</f>
        <v>29</v>
      </c>
      <c r="AG5" s="16"/>
      <c r="AH5" s="16">
        <f>AF5+1</f>
        <v>30</v>
      </c>
      <c r="AI5" s="16">
        <f>AH5+1</f>
        <v>31</v>
      </c>
      <c r="AJ5" s="16">
        <f t="shared" ref="AJ5:BT5" si="8">AI5+1</f>
        <v>32</v>
      </c>
      <c r="AK5" s="16">
        <f>AI5+1</f>
        <v>32</v>
      </c>
      <c r="AL5" s="16">
        <f t="shared" si="8"/>
        <v>33</v>
      </c>
      <c r="AM5" s="16">
        <f t="shared" si="8"/>
        <v>34</v>
      </c>
      <c r="AN5" s="16">
        <f t="shared" si="8"/>
        <v>35</v>
      </c>
      <c r="AO5" s="16">
        <f t="shared" si="8"/>
        <v>36</v>
      </c>
      <c r="AP5" s="16">
        <f t="shared" si="8"/>
        <v>37</v>
      </c>
      <c r="AQ5" s="16">
        <f t="shared" si="8"/>
        <v>38</v>
      </c>
      <c r="AR5" s="16">
        <f t="shared" si="8"/>
        <v>39</v>
      </c>
      <c r="AS5" s="16">
        <f>AR5+1</f>
        <v>40</v>
      </c>
      <c r="AT5" s="16">
        <f t="shared" si="8"/>
        <v>41</v>
      </c>
      <c r="AU5" s="16">
        <f>AS5+1</f>
        <v>41</v>
      </c>
      <c r="AV5" s="16">
        <f t="shared" si="8"/>
        <v>42</v>
      </c>
      <c r="AW5" s="16">
        <f t="shared" si="8"/>
        <v>43</v>
      </c>
      <c r="AX5" s="16">
        <f t="shared" si="8"/>
        <v>44</v>
      </c>
      <c r="AY5" s="16">
        <f t="shared" si="8"/>
        <v>45</v>
      </c>
      <c r="AZ5" s="16">
        <f t="shared" si="8"/>
        <v>46</v>
      </c>
      <c r="BA5" s="16">
        <f t="shared" si="8"/>
        <v>47</v>
      </c>
      <c r="BB5" s="16">
        <f t="shared" si="8"/>
        <v>48</v>
      </c>
      <c r="BC5" s="16">
        <f t="shared" si="8"/>
        <v>49</v>
      </c>
      <c r="BD5" s="16">
        <f t="shared" si="8"/>
        <v>50</v>
      </c>
      <c r="BE5" s="16">
        <f>BC5+1</f>
        <v>50</v>
      </c>
      <c r="BF5" s="16">
        <f t="shared" si="8"/>
        <v>51</v>
      </c>
      <c r="BG5" s="16">
        <f t="shared" si="8"/>
        <v>52</v>
      </c>
      <c r="BH5" s="16">
        <f>BF5+1</f>
        <v>52</v>
      </c>
      <c r="BI5" s="16">
        <f t="shared" si="8"/>
        <v>53</v>
      </c>
      <c r="BJ5" s="16">
        <f t="shared" si="8"/>
        <v>54</v>
      </c>
      <c r="BK5" s="16">
        <f t="shared" si="8"/>
        <v>55</v>
      </c>
      <c r="BL5" s="16">
        <f t="shared" si="8"/>
        <v>56</v>
      </c>
      <c r="BM5" s="16">
        <f t="shared" si="8"/>
        <v>57</v>
      </c>
      <c r="BN5" s="16">
        <f t="shared" si="8"/>
        <v>58</v>
      </c>
      <c r="BO5" s="16">
        <f t="shared" si="8"/>
        <v>59</v>
      </c>
      <c r="BP5" s="16">
        <f t="shared" si="8"/>
        <v>60</v>
      </c>
      <c r="BQ5" s="16">
        <f t="shared" si="8"/>
        <v>61</v>
      </c>
      <c r="BR5" s="16">
        <f t="shared" si="8"/>
        <v>62</v>
      </c>
      <c r="BS5" s="16">
        <f>BQ5+1</f>
        <v>62</v>
      </c>
      <c r="BT5" s="16">
        <f t="shared" si="8"/>
        <v>63</v>
      </c>
      <c r="BU5" s="16"/>
      <c r="BV5" s="16">
        <f>BT5+1</f>
        <v>64</v>
      </c>
      <c r="BW5" s="16">
        <f>BT5+1</f>
        <v>64</v>
      </c>
      <c r="BX5" s="16">
        <f t="shared" ref="BX5:CR5" si="9">BW5+1</f>
        <v>65</v>
      </c>
      <c r="BY5" s="16">
        <f t="shared" si="9"/>
        <v>66</v>
      </c>
      <c r="BZ5" s="16">
        <f t="shared" si="9"/>
        <v>67</v>
      </c>
      <c r="CA5" s="16">
        <f t="shared" si="9"/>
        <v>68</v>
      </c>
      <c r="CB5" s="16">
        <f t="shared" si="9"/>
        <v>69</v>
      </c>
      <c r="CC5" s="16">
        <f t="shared" si="9"/>
        <v>70</v>
      </c>
      <c r="CD5" s="16">
        <f t="shared" si="9"/>
        <v>71</v>
      </c>
      <c r="CE5" s="16">
        <f t="shared" si="9"/>
        <v>72</v>
      </c>
      <c r="CF5" s="16">
        <f t="shared" si="9"/>
        <v>73</v>
      </c>
      <c r="CG5" s="16">
        <f t="shared" si="9"/>
        <v>74</v>
      </c>
      <c r="CH5" s="16">
        <f>CF5+1</f>
        <v>74</v>
      </c>
      <c r="CI5" s="16">
        <f t="shared" si="9"/>
        <v>75</v>
      </c>
      <c r="CJ5" s="16">
        <f t="shared" si="9"/>
        <v>76</v>
      </c>
      <c r="CK5" s="16">
        <f t="shared" si="9"/>
        <v>77</v>
      </c>
      <c r="CL5" s="16">
        <f t="shared" si="9"/>
        <v>78</v>
      </c>
      <c r="CM5" s="16">
        <f t="shared" si="9"/>
        <v>79</v>
      </c>
      <c r="CN5" s="16">
        <f t="shared" si="9"/>
        <v>80</v>
      </c>
      <c r="CO5" s="16">
        <f t="shared" si="9"/>
        <v>81</v>
      </c>
      <c r="CP5" s="16">
        <f t="shared" si="9"/>
        <v>82</v>
      </c>
      <c r="CQ5" s="16">
        <f t="shared" si="9"/>
        <v>83</v>
      </c>
      <c r="CR5" s="16">
        <f t="shared" si="9"/>
        <v>84</v>
      </c>
      <c r="CS5" s="16"/>
      <c r="CT5" s="16">
        <f>CR5+1</f>
        <v>85</v>
      </c>
      <c r="CU5" s="16">
        <f>CT5+1</f>
        <v>86</v>
      </c>
      <c r="CV5" s="16">
        <f t="shared" ref="CV5:DB5" si="10">CU5+1</f>
        <v>87</v>
      </c>
      <c r="CW5" s="16">
        <f t="shared" si="10"/>
        <v>88</v>
      </c>
      <c r="CX5" s="16">
        <f t="shared" si="10"/>
        <v>89</v>
      </c>
      <c r="CY5" s="16">
        <f t="shared" si="10"/>
        <v>90</v>
      </c>
      <c r="CZ5" s="16">
        <f t="shared" si="10"/>
        <v>91</v>
      </c>
      <c r="DA5" s="16">
        <f t="shared" si="10"/>
        <v>92</v>
      </c>
      <c r="DB5" s="16">
        <f t="shared" si="10"/>
        <v>93</v>
      </c>
      <c r="DC5" s="16"/>
      <c r="DD5" s="16">
        <f>DB5+1</f>
        <v>94</v>
      </c>
      <c r="DE5" s="16">
        <f>DD5+1</f>
        <v>95</v>
      </c>
      <c r="DF5" s="16">
        <f t="shared" ref="DF5:DN5" si="11">DE5+1</f>
        <v>96</v>
      </c>
      <c r="DG5" s="16">
        <f t="shared" si="11"/>
        <v>97</v>
      </c>
      <c r="DH5" s="16">
        <f t="shared" si="11"/>
        <v>98</v>
      </c>
      <c r="DI5" s="16">
        <f t="shared" si="11"/>
        <v>99</v>
      </c>
      <c r="DJ5" s="16">
        <f t="shared" si="11"/>
        <v>100</v>
      </c>
      <c r="DK5" s="16">
        <f t="shared" si="11"/>
        <v>101</v>
      </c>
      <c r="DL5" s="16">
        <f>DJ5+1</f>
        <v>101</v>
      </c>
      <c r="DM5" s="16">
        <f t="shared" si="11"/>
        <v>102</v>
      </c>
      <c r="DN5" s="16">
        <f t="shared" si="11"/>
        <v>103</v>
      </c>
      <c r="DO5" s="16">
        <f>DM5+1</f>
        <v>103</v>
      </c>
      <c r="DP5" s="16"/>
      <c r="DQ5" s="16">
        <f>DO5+1</f>
        <v>104</v>
      </c>
      <c r="DR5" s="16">
        <f>DQ5+1</f>
        <v>105</v>
      </c>
      <c r="DS5" s="16">
        <f t="shared" ref="DS5:DT5" si="12">DR5+1</f>
        <v>106</v>
      </c>
      <c r="DT5" s="16">
        <f t="shared" si="12"/>
        <v>107</v>
      </c>
      <c r="DU5" s="16">
        <f>DT5+1</f>
        <v>108</v>
      </c>
      <c r="DV5" s="16"/>
    </row>
    <row r="6" spans="1:126" ht="19.5" customHeight="1" thickTop="1">
      <c r="A6" s="116"/>
      <c r="B6" s="118" t="s">
        <v>1</v>
      </c>
      <c r="C6" s="120" t="s">
        <v>110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  <c r="AF6" s="21"/>
      <c r="AG6" s="122" t="s">
        <v>111</v>
      </c>
      <c r="AH6" s="22"/>
      <c r="AI6" s="22"/>
      <c r="AJ6" s="23"/>
      <c r="AK6" s="23"/>
      <c r="AL6" s="23"/>
      <c r="AM6" s="22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4"/>
      <c r="BU6" s="124" t="s">
        <v>112</v>
      </c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6"/>
      <c r="CR6" s="27"/>
      <c r="CS6" s="126" t="s">
        <v>113</v>
      </c>
      <c r="CT6" s="28"/>
      <c r="CU6" s="28"/>
      <c r="CV6" s="28"/>
      <c r="CW6" s="28"/>
      <c r="CX6" s="28"/>
      <c r="CY6" s="28"/>
      <c r="CZ6" s="28"/>
      <c r="DA6" s="28"/>
      <c r="DB6" s="29"/>
      <c r="DC6" s="128" t="s">
        <v>114</v>
      </c>
      <c r="DD6" s="30"/>
      <c r="DE6" s="30"/>
      <c r="DF6" s="30"/>
      <c r="DG6" s="30"/>
      <c r="DH6" s="30"/>
      <c r="DI6" s="30"/>
      <c r="DJ6" s="30"/>
      <c r="DK6" s="30"/>
      <c r="DL6" s="30"/>
      <c r="DM6" s="31"/>
      <c r="DN6" s="31"/>
      <c r="DO6" s="32"/>
      <c r="DP6" s="130" t="s">
        <v>115</v>
      </c>
      <c r="DQ6" s="33"/>
      <c r="DR6" s="33"/>
      <c r="DS6" s="33"/>
      <c r="DT6" s="34"/>
      <c r="DU6" s="35"/>
      <c r="DV6" s="132" t="s">
        <v>116</v>
      </c>
    </row>
    <row r="7" spans="1:126" s="1" customFormat="1" ht="148.5" customHeight="1" thickBot="1">
      <c r="A7" s="117"/>
      <c r="B7" s="119"/>
      <c r="C7" s="121"/>
      <c r="D7" s="36" t="s">
        <v>39</v>
      </c>
      <c r="E7" s="37" t="s">
        <v>40</v>
      </c>
      <c r="F7" s="36" t="s">
        <v>41</v>
      </c>
      <c r="G7" s="36" t="s">
        <v>42</v>
      </c>
      <c r="H7" s="36" t="s">
        <v>43</v>
      </c>
      <c r="I7" s="36" t="s">
        <v>44</v>
      </c>
      <c r="J7" s="36" t="s">
        <v>117</v>
      </c>
      <c r="K7" s="36" t="s">
        <v>45</v>
      </c>
      <c r="L7" s="38" t="s">
        <v>3</v>
      </c>
      <c r="M7" s="39" t="s">
        <v>46</v>
      </c>
      <c r="N7" s="36" t="s">
        <v>47</v>
      </c>
      <c r="O7" s="36" t="s">
        <v>48</v>
      </c>
      <c r="P7" s="36" t="s">
        <v>49</v>
      </c>
      <c r="Q7" s="36" t="s">
        <v>118</v>
      </c>
      <c r="R7" s="36" t="s">
        <v>119</v>
      </c>
      <c r="S7" s="36" t="s">
        <v>120</v>
      </c>
      <c r="T7" s="36" t="s">
        <v>50</v>
      </c>
      <c r="U7" s="36" t="s">
        <v>51</v>
      </c>
      <c r="V7" s="38" t="s">
        <v>4</v>
      </c>
      <c r="W7" s="36" t="s">
        <v>52</v>
      </c>
      <c r="X7" s="36" t="s">
        <v>121</v>
      </c>
      <c r="Y7" s="36" t="s">
        <v>53</v>
      </c>
      <c r="Z7" s="37" t="s">
        <v>122</v>
      </c>
      <c r="AA7" s="37" t="s">
        <v>54</v>
      </c>
      <c r="AB7" s="36" t="s">
        <v>55</v>
      </c>
      <c r="AC7" s="36" t="s">
        <v>56</v>
      </c>
      <c r="AD7" s="36" t="s">
        <v>57</v>
      </c>
      <c r="AE7" s="36" t="s">
        <v>58</v>
      </c>
      <c r="AF7" s="40" t="s">
        <v>59</v>
      </c>
      <c r="AG7" s="123"/>
      <c r="AH7" s="39" t="s">
        <v>123</v>
      </c>
      <c r="AI7" s="36" t="s">
        <v>60</v>
      </c>
      <c r="AJ7" s="41" t="s">
        <v>61</v>
      </c>
      <c r="AK7" s="36" t="s">
        <v>62</v>
      </c>
      <c r="AL7" s="36" t="s">
        <v>63</v>
      </c>
      <c r="AM7" s="36" t="s">
        <v>64</v>
      </c>
      <c r="AN7" s="36" t="s">
        <v>124</v>
      </c>
      <c r="AO7" s="36" t="s">
        <v>65</v>
      </c>
      <c r="AP7" s="36" t="s">
        <v>66</v>
      </c>
      <c r="AQ7" s="36" t="s">
        <v>67</v>
      </c>
      <c r="AR7" s="36" t="s">
        <v>68</v>
      </c>
      <c r="AS7" s="36" t="s">
        <v>69</v>
      </c>
      <c r="AT7" s="36" t="s">
        <v>70</v>
      </c>
      <c r="AU7" s="36" t="s">
        <v>5</v>
      </c>
      <c r="AV7" s="36" t="s">
        <v>71</v>
      </c>
      <c r="AW7" s="36" t="s">
        <v>72</v>
      </c>
      <c r="AX7" s="36" t="s">
        <v>73</v>
      </c>
      <c r="AY7" s="36" t="s">
        <v>74</v>
      </c>
      <c r="AZ7" s="36" t="s">
        <v>75</v>
      </c>
      <c r="BA7" s="36" t="s">
        <v>76</v>
      </c>
      <c r="BB7" s="36" t="s">
        <v>77</v>
      </c>
      <c r="BC7" s="36" t="s">
        <v>78</v>
      </c>
      <c r="BD7" s="36" t="s">
        <v>80</v>
      </c>
      <c r="BE7" s="36" t="s">
        <v>81</v>
      </c>
      <c r="BF7" s="36" t="s">
        <v>79</v>
      </c>
      <c r="BG7" s="36" t="s">
        <v>6</v>
      </c>
      <c r="BH7" s="39" t="s">
        <v>82</v>
      </c>
      <c r="BI7" s="36" t="s">
        <v>83</v>
      </c>
      <c r="BJ7" s="36" t="s">
        <v>84</v>
      </c>
      <c r="BK7" s="41" t="s">
        <v>85</v>
      </c>
      <c r="BL7" s="36" t="s">
        <v>86</v>
      </c>
      <c r="BM7" s="36" t="s">
        <v>87</v>
      </c>
      <c r="BN7" s="36" t="s">
        <v>88</v>
      </c>
      <c r="BO7" s="36" t="s">
        <v>89</v>
      </c>
      <c r="BP7" s="36" t="s">
        <v>90</v>
      </c>
      <c r="BQ7" s="36" t="s">
        <v>91</v>
      </c>
      <c r="BR7" s="37" t="s">
        <v>92</v>
      </c>
      <c r="BS7" s="36" t="s">
        <v>93</v>
      </c>
      <c r="BT7" s="40" t="s">
        <v>94</v>
      </c>
      <c r="BU7" s="125"/>
      <c r="BV7" s="42" t="s">
        <v>7</v>
      </c>
      <c r="BW7" s="42" t="s">
        <v>8</v>
      </c>
      <c r="BX7" s="42" t="s">
        <v>9</v>
      </c>
      <c r="BY7" s="42" t="s">
        <v>125</v>
      </c>
      <c r="BZ7" s="42" t="s">
        <v>12</v>
      </c>
      <c r="CA7" s="42" t="s">
        <v>10</v>
      </c>
      <c r="CB7" s="42" t="s">
        <v>11</v>
      </c>
      <c r="CC7" s="42" t="s">
        <v>13</v>
      </c>
      <c r="CD7" s="42" t="s">
        <v>14</v>
      </c>
      <c r="CE7" s="42" t="s">
        <v>126</v>
      </c>
      <c r="CF7" s="42" t="s">
        <v>15</v>
      </c>
      <c r="CG7" s="42" t="s">
        <v>16</v>
      </c>
      <c r="CH7" s="42" t="s">
        <v>127</v>
      </c>
      <c r="CI7" s="42" t="s">
        <v>128</v>
      </c>
      <c r="CJ7" s="42" t="s">
        <v>129</v>
      </c>
      <c r="CK7" s="42" t="s">
        <v>17</v>
      </c>
      <c r="CL7" s="42" t="s">
        <v>18</v>
      </c>
      <c r="CM7" s="42" t="s">
        <v>19</v>
      </c>
      <c r="CN7" s="42" t="s">
        <v>20</v>
      </c>
      <c r="CO7" s="42" t="s">
        <v>21</v>
      </c>
      <c r="CP7" s="42" t="s">
        <v>22</v>
      </c>
      <c r="CQ7" s="43" t="s">
        <v>23</v>
      </c>
      <c r="CR7" s="44" t="s">
        <v>95</v>
      </c>
      <c r="CS7" s="127"/>
      <c r="CT7" s="42" t="s">
        <v>96</v>
      </c>
      <c r="CU7" s="42" t="s">
        <v>97</v>
      </c>
      <c r="CV7" s="42" t="s">
        <v>98</v>
      </c>
      <c r="CW7" s="42" t="s">
        <v>100</v>
      </c>
      <c r="CX7" s="42" t="s">
        <v>99</v>
      </c>
      <c r="CY7" s="42" t="s">
        <v>102</v>
      </c>
      <c r="CZ7" s="42" t="s">
        <v>101</v>
      </c>
      <c r="DA7" s="42" t="s">
        <v>103</v>
      </c>
      <c r="DB7" s="44" t="s">
        <v>104</v>
      </c>
      <c r="DC7" s="129"/>
      <c r="DD7" s="42" t="s">
        <v>24</v>
      </c>
      <c r="DE7" s="42" t="s">
        <v>25</v>
      </c>
      <c r="DF7" s="42" t="s">
        <v>105</v>
      </c>
      <c r="DG7" s="42" t="s">
        <v>26</v>
      </c>
      <c r="DH7" s="42" t="s">
        <v>27</v>
      </c>
      <c r="DI7" s="42" t="s">
        <v>28</v>
      </c>
      <c r="DJ7" s="42" t="s">
        <v>29</v>
      </c>
      <c r="DK7" s="42" t="s">
        <v>30</v>
      </c>
      <c r="DL7" s="42" t="s">
        <v>31</v>
      </c>
      <c r="DM7" s="42" t="s">
        <v>33</v>
      </c>
      <c r="DN7" s="43" t="s">
        <v>32</v>
      </c>
      <c r="DO7" s="44" t="s">
        <v>34</v>
      </c>
      <c r="DP7" s="131"/>
      <c r="DQ7" s="42" t="s">
        <v>35</v>
      </c>
      <c r="DR7" s="42" t="s">
        <v>36</v>
      </c>
      <c r="DS7" s="42" t="s">
        <v>37</v>
      </c>
      <c r="DT7" s="43" t="s">
        <v>38</v>
      </c>
      <c r="DU7" s="44" t="s">
        <v>106</v>
      </c>
      <c r="DV7" s="133"/>
    </row>
    <row r="8" spans="1:126" s="67" customFormat="1" ht="33" customHeight="1" thickTop="1">
      <c r="A8" s="45" t="s">
        <v>130</v>
      </c>
      <c r="B8" s="46">
        <f>IF(SUM(B9:B45)=SUM(SUM(D8:AF8),AH8:BT8,BV8:CR8,CT8:DB8,DD8:DO8,DQ8:DU8,DV8),SUM(B9:B45),"NG")</f>
        <v>25714</v>
      </c>
      <c r="C8" s="47">
        <f>IF(SUM(C9:C45)=SUM(D8:AF8),SUM(C9:C45),"NG")</f>
        <v>21446</v>
      </c>
      <c r="D8" s="48">
        <f>SUM(D9:D45)</f>
        <v>4</v>
      </c>
      <c r="E8" s="48">
        <f>SUM(E9:E45)</f>
        <v>1</v>
      </c>
      <c r="F8" s="48">
        <f t="shared" ref="F8:AF8" si="13">SUM(F9:F45)</f>
        <v>2</v>
      </c>
      <c r="G8" s="48">
        <f t="shared" si="13"/>
        <v>8</v>
      </c>
      <c r="H8" s="48">
        <f t="shared" si="13"/>
        <v>299</v>
      </c>
      <c r="I8" s="48">
        <f t="shared" si="13"/>
        <v>3297</v>
      </c>
      <c r="J8" s="48">
        <f t="shared" si="13"/>
        <v>768</v>
      </c>
      <c r="K8" s="48">
        <f t="shared" si="13"/>
        <v>289</v>
      </c>
      <c r="L8" s="48">
        <f t="shared" si="13"/>
        <v>1</v>
      </c>
      <c r="M8" s="48">
        <f t="shared" si="13"/>
        <v>9</v>
      </c>
      <c r="N8" s="48">
        <f t="shared" si="13"/>
        <v>6</v>
      </c>
      <c r="O8" s="48">
        <f t="shared" si="13"/>
        <v>101</v>
      </c>
      <c r="P8" s="48">
        <f t="shared" si="13"/>
        <v>257</v>
      </c>
      <c r="Q8" s="48">
        <f t="shared" si="13"/>
        <v>171</v>
      </c>
      <c r="R8" s="48">
        <f t="shared" si="13"/>
        <v>4339</v>
      </c>
      <c r="S8" s="48">
        <f t="shared" si="13"/>
        <v>76</v>
      </c>
      <c r="T8" s="48">
        <f t="shared" si="13"/>
        <v>576</v>
      </c>
      <c r="U8" s="48">
        <f t="shared" si="13"/>
        <v>912</v>
      </c>
      <c r="V8" s="48">
        <f t="shared" si="13"/>
        <v>7</v>
      </c>
      <c r="W8" s="48">
        <f t="shared" si="13"/>
        <v>206</v>
      </c>
      <c r="X8" s="48">
        <f t="shared" si="13"/>
        <v>1</v>
      </c>
      <c r="Y8" s="48">
        <f t="shared" si="13"/>
        <v>2983</v>
      </c>
      <c r="Z8" s="48">
        <f t="shared" si="13"/>
        <v>1</v>
      </c>
      <c r="AA8" s="48">
        <f t="shared" si="13"/>
        <v>5836</v>
      </c>
      <c r="AB8" s="48">
        <f t="shared" si="13"/>
        <v>80</v>
      </c>
      <c r="AC8" s="48">
        <f t="shared" si="13"/>
        <v>1014</v>
      </c>
      <c r="AD8" s="48">
        <f t="shared" si="13"/>
        <v>148</v>
      </c>
      <c r="AE8" s="48">
        <f t="shared" si="13"/>
        <v>2</v>
      </c>
      <c r="AF8" s="49">
        <f t="shared" si="13"/>
        <v>52</v>
      </c>
      <c r="AG8" s="50">
        <f>IF(SUM(AG9:AG45)=SUM(AH8:BT8),SUM(AG9:AG45),"NG")</f>
        <v>1023</v>
      </c>
      <c r="AH8" s="51">
        <f>SUM(AH9:AH45)</f>
        <v>1</v>
      </c>
      <c r="AI8" s="51">
        <f>SUM(AI9:AI45)</f>
        <v>3</v>
      </c>
      <c r="AJ8" s="52">
        <f t="shared" ref="AJ8:BT8" si="14">SUM(AJ9:AJ45)</f>
        <v>0</v>
      </c>
      <c r="AK8" s="51">
        <f t="shared" si="14"/>
        <v>8</v>
      </c>
      <c r="AL8" s="52">
        <f t="shared" si="14"/>
        <v>32</v>
      </c>
      <c r="AM8" s="51">
        <f t="shared" si="14"/>
        <v>42</v>
      </c>
      <c r="AN8" s="52">
        <f t="shared" si="14"/>
        <v>52</v>
      </c>
      <c r="AO8" s="51">
        <f t="shared" si="14"/>
        <v>1</v>
      </c>
      <c r="AP8" s="52">
        <f t="shared" si="14"/>
        <v>1</v>
      </c>
      <c r="AQ8" s="51">
        <f t="shared" si="14"/>
        <v>2</v>
      </c>
      <c r="AR8" s="52">
        <f t="shared" si="14"/>
        <v>5</v>
      </c>
      <c r="AS8" s="51">
        <f t="shared" si="14"/>
        <v>13</v>
      </c>
      <c r="AT8" s="52">
        <f t="shared" si="14"/>
        <v>0</v>
      </c>
      <c r="AU8" s="51">
        <f t="shared" si="14"/>
        <v>3</v>
      </c>
      <c r="AV8" s="52">
        <f t="shared" si="14"/>
        <v>5</v>
      </c>
      <c r="AW8" s="51">
        <f t="shared" si="14"/>
        <v>1</v>
      </c>
      <c r="AX8" s="52">
        <f t="shared" si="14"/>
        <v>6</v>
      </c>
      <c r="AY8" s="51">
        <f t="shared" si="14"/>
        <v>1</v>
      </c>
      <c r="AZ8" s="52">
        <f t="shared" si="14"/>
        <v>2</v>
      </c>
      <c r="BA8" s="51">
        <f t="shared" si="14"/>
        <v>18</v>
      </c>
      <c r="BB8" s="52">
        <f t="shared" si="14"/>
        <v>6</v>
      </c>
      <c r="BC8" s="51">
        <f t="shared" si="14"/>
        <v>1</v>
      </c>
      <c r="BD8" s="52">
        <f t="shared" si="14"/>
        <v>0</v>
      </c>
      <c r="BE8" s="51">
        <f t="shared" si="14"/>
        <v>11</v>
      </c>
      <c r="BF8" s="52">
        <f t="shared" si="14"/>
        <v>10</v>
      </c>
      <c r="BG8" s="51">
        <f t="shared" si="14"/>
        <v>0</v>
      </c>
      <c r="BH8" s="52">
        <f t="shared" si="14"/>
        <v>2</v>
      </c>
      <c r="BI8" s="51">
        <f t="shared" si="14"/>
        <v>2</v>
      </c>
      <c r="BJ8" s="52">
        <f t="shared" si="14"/>
        <v>19</v>
      </c>
      <c r="BK8" s="51">
        <f t="shared" si="14"/>
        <v>3</v>
      </c>
      <c r="BL8" s="52">
        <f t="shared" si="14"/>
        <v>2</v>
      </c>
      <c r="BM8" s="51">
        <f t="shared" si="14"/>
        <v>1</v>
      </c>
      <c r="BN8" s="52">
        <f t="shared" si="14"/>
        <v>2</v>
      </c>
      <c r="BO8" s="51">
        <f t="shared" si="14"/>
        <v>2</v>
      </c>
      <c r="BP8" s="52">
        <f t="shared" si="14"/>
        <v>8</v>
      </c>
      <c r="BQ8" s="51">
        <f t="shared" si="14"/>
        <v>1</v>
      </c>
      <c r="BR8" s="52">
        <f t="shared" si="14"/>
        <v>0</v>
      </c>
      <c r="BS8" s="51">
        <f t="shared" si="14"/>
        <v>30</v>
      </c>
      <c r="BT8" s="53">
        <f t="shared" si="14"/>
        <v>727</v>
      </c>
      <c r="BU8" s="54">
        <f>IF(SUM(BU9:BU45)=SUM(BV8:CR8),SUM(BU9:BU45),"NG")</f>
        <v>81</v>
      </c>
      <c r="BV8" s="55">
        <f>SUM(BV9:BV45)</f>
        <v>0</v>
      </c>
      <c r="BW8" s="55">
        <f>SUM(BW9:BW45)</f>
        <v>1</v>
      </c>
      <c r="BX8" s="55">
        <f>SUM(BX9:BX45)</f>
        <v>19</v>
      </c>
      <c r="BY8" s="55">
        <f>SUM(BY9:BY45)</f>
        <v>1</v>
      </c>
      <c r="BZ8" s="55">
        <f>SUM(BZ9:BZ45)</f>
        <v>15</v>
      </c>
      <c r="CA8" s="55">
        <f t="shared" ref="CA8:CR8" si="15">SUM(CA9:CA45)</f>
        <v>3</v>
      </c>
      <c r="CB8" s="55">
        <f t="shared" si="15"/>
        <v>1</v>
      </c>
      <c r="CC8" s="55">
        <f t="shared" si="15"/>
        <v>1</v>
      </c>
      <c r="CD8" s="55">
        <f t="shared" si="15"/>
        <v>3</v>
      </c>
      <c r="CE8" s="55">
        <f t="shared" si="15"/>
        <v>3</v>
      </c>
      <c r="CF8" s="55">
        <f t="shared" si="15"/>
        <v>3</v>
      </c>
      <c r="CG8" s="55">
        <f t="shared" si="15"/>
        <v>0</v>
      </c>
      <c r="CH8" s="55">
        <f t="shared" si="15"/>
        <v>3</v>
      </c>
      <c r="CI8" s="55">
        <f t="shared" si="15"/>
        <v>5</v>
      </c>
      <c r="CJ8" s="55">
        <f t="shared" si="15"/>
        <v>2</v>
      </c>
      <c r="CK8" s="55">
        <f t="shared" si="15"/>
        <v>1</v>
      </c>
      <c r="CL8" s="55">
        <f t="shared" si="15"/>
        <v>5</v>
      </c>
      <c r="CM8" s="55">
        <f>SUM(CM9:CM45)</f>
        <v>2</v>
      </c>
      <c r="CN8" s="55">
        <f t="shared" si="15"/>
        <v>1</v>
      </c>
      <c r="CO8" s="55">
        <f t="shared" si="15"/>
        <v>7</v>
      </c>
      <c r="CP8" s="55">
        <f>SUM(CP9:CP45)</f>
        <v>3</v>
      </c>
      <c r="CQ8" s="55">
        <f>SUM(CQ9:CQ45)</f>
        <v>1</v>
      </c>
      <c r="CR8" s="56">
        <f t="shared" si="15"/>
        <v>1</v>
      </c>
      <c r="CS8" s="57">
        <f>IF(SUM(CS9:CS45)=SUM(CT8:DB8),SUM(CS9:CS45),"NG")</f>
        <v>316</v>
      </c>
      <c r="CT8" s="58">
        <f>SUM(CT9:CT45)</f>
        <v>35</v>
      </c>
      <c r="CU8" s="58">
        <f t="shared" ref="CU8:DB8" si="16">SUM(CU9:CU45)</f>
        <v>1</v>
      </c>
      <c r="CV8" s="58">
        <f t="shared" si="16"/>
        <v>12</v>
      </c>
      <c r="CW8" s="58">
        <f>SUM(CW9:CW45)</f>
        <v>3</v>
      </c>
      <c r="CX8" s="58">
        <f t="shared" si="16"/>
        <v>3</v>
      </c>
      <c r="CY8" s="58">
        <f t="shared" si="16"/>
        <v>1</v>
      </c>
      <c r="CZ8" s="58">
        <f t="shared" si="16"/>
        <v>1</v>
      </c>
      <c r="DA8" s="58">
        <f t="shared" si="16"/>
        <v>249</v>
      </c>
      <c r="DB8" s="59">
        <f t="shared" si="16"/>
        <v>11</v>
      </c>
      <c r="DC8" s="60">
        <f>IF(SUM(DC9:DC45)=SUM(DD8:DO8),SUM(DC9:DC45),"NG")</f>
        <v>2806</v>
      </c>
      <c r="DD8" s="61">
        <f>SUM(DD9:DD45)</f>
        <v>6</v>
      </c>
      <c r="DE8" s="61">
        <f t="shared" ref="DE8:DO8" si="17">SUM(DE9:DE45)</f>
        <v>1</v>
      </c>
      <c r="DF8" s="61">
        <f t="shared" si="17"/>
        <v>1</v>
      </c>
      <c r="DG8" s="61">
        <f t="shared" si="17"/>
        <v>2</v>
      </c>
      <c r="DH8" s="61">
        <f t="shared" si="17"/>
        <v>3</v>
      </c>
      <c r="DI8" s="61">
        <f t="shared" si="17"/>
        <v>1</v>
      </c>
      <c r="DJ8" s="61">
        <f t="shared" si="17"/>
        <v>126</v>
      </c>
      <c r="DK8" s="61">
        <f t="shared" si="17"/>
        <v>0</v>
      </c>
      <c r="DL8" s="61">
        <f t="shared" si="17"/>
        <v>2567</v>
      </c>
      <c r="DM8" s="61">
        <f t="shared" si="17"/>
        <v>59</v>
      </c>
      <c r="DN8" s="61">
        <f t="shared" si="17"/>
        <v>0</v>
      </c>
      <c r="DO8" s="62">
        <f t="shared" si="17"/>
        <v>40</v>
      </c>
      <c r="DP8" s="63">
        <f>IF(SUM(DP9:DP45)=SUM(DQ8:DU8),SUM(DP9:DP45),"NG")</f>
        <v>36</v>
      </c>
      <c r="DQ8" s="64">
        <f>SUM(DQ9:DQ45)</f>
        <v>26</v>
      </c>
      <c r="DR8" s="64">
        <f t="shared" ref="DR8:DU8" si="18">SUM(DR9:DR45)</f>
        <v>1</v>
      </c>
      <c r="DS8" s="64">
        <f t="shared" si="18"/>
        <v>6</v>
      </c>
      <c r="DT8" s="64">
        <f t="shared" si="18"/>
        <v>2</v>
      </c>
      <c r="DU8" s="65">
        <f t="shared" si="18"/>
        <v>1</v>
      </c>
      <c r="DV8" s="66">
        <f>SUM(DV9:DV45)</f>
        <v>6</v>
      </c>
    </row>
    <row r="9" spans="1:126" s="82" customFormat="1" ht="33" customHeight="1">
      <c r="A9" s="68" t="s">
        <v>131</v>
      </c>
      <c r="B9" s="69">
        <f>SUM(SUM(D9:AF9),SUM(AH9:BT9),SUM(BV9:CR9),SUM(CT9:DB9),SUM(DD9:DO9),SUM(DQ9:DU9),DV9)</f>
        <v>36</v>
      </c>
      <c r="C9" s="70">
        <f>IF(SUM(D9:AF9)&gt;0,SUM(D9:AF9),"")</f>
        <v>24</v>
      </c>
      <c r="D9" s="71">
        <v>0</v>
      </c>
      <c r="E9" s="71">
        <v>0</v>
      </c>
      <c r="F9" s="71">
        <v>0</v>
      </c>
      <c r="G9" s="71">
        <v>1</v>
      </c>
      <c r="H9" s="71">
        <v>1</v>
      </c>
      <c r="I9" s="71">
        <v>3</v>
      </c>
      <c r="J9" s="71">
        <v>3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3</v>
      </c>
      <c r="Q9" s="71">
        <v>0</v>
      </c>
      <c r="R9" s="71">
        <v>10</v>
      </c>
      <c r="S9" s="71">
        <v>0</v>
      </c>
      <c r="T9" s="71">
        <v>0</v>
      </c>
      <c r="U9" s="71">
        <v>2</v>
      </c>
      <c r="V9" s="71">
        <v>0</v>
      </c>
      <c r="W9" s="71">
        <v>1</v>
      </c>
      <c r="X9" s="71">
        <v>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2">
        <v>0</v>
      </c>
      <c r="AG9" s="73">
        <f>IF(SUM(AH9:BT9)&gt;0,SUM(AH9:BT9),"")</f>
        <v>3</v>
      </c>
      <c r="AH9" s="74">
        <v>0</v>
      </c>
      <c r="AI9" s="74">
        <v>0</v>
      </c>
      <c r="AJ9" s="74">
        <v>0</v>
      </c>
      <c r="AK9" s="74">
        <v>0</v>
      </c>
      <c r="AL9" s="74">
        <v>1</v>
      </c>
      <c r="AM9" s="74">
        <v>0</v>
      </c>
      <c r="AN9" s="74">
        <v>1</v>
      </c>
      <c r="AO9" s="74">
        <v>0</v>
      </c>
      <c r="AP9" s="74">
        <v>0</v>
      </c>
      <c r="AQ9" s="74">
        <v>0</v>
      </c>
      <c r="AR9" s="74">
        <v>1</v>
      </c>
      <c r="AS9" s="74">
        <v>0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5">
        <v>0</v>
      </c>
      <c r="BU9" s="76">
        <f t="shared" ref="BU9:BU45" si="19">IF(SUM(BV9:CR9)&gt;0,SUM(BV9:CR9),"")</f>
        <v>7</v>
      </c>
      <c r="BV9" s="74">
        <v>0</v>
      </c>
      <c r="BW9" s="74">
        <v>1</v>
      </c>
      <c r="BX9" s="74">
        <v>5</v>
      </c>
      <c r="BY9" s="74">
        <v>0</v>
      </c>
      <c r="BZ9" s="74">
        <v>1</v>
      </c>
      <c r="CA9" s="74">
        <v>0</v>
      </c>
      <c r="CB9" s="74">
        <v>0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v>0</v>
      </c>
      <c r="CP9" s="74">
        <v>0</v>
      </c>
      <c r="CQ9" s="77">
        <v>0</v>
      </c>
      <c r="CR9" s="75">
        <v>0</v>
      </c>
      <c r="CS9" s="78">
        <f>IF(SUM(CT9:DB9)&gt;0,SUM(CT9:DB9),"")</f>
        <v>2</v>
      </c>
      <c r="CT9" s="74">
        <v>0</v>
      </c>
      <c r="CU9" s="74">
        <v>0</v>
      </c>
      <c r="CV9" s="74">
        <v>0</v>
      </c>
      <c r="CW9" s="74">
        <v>0</v>
      </c>
      <c r="CX9" s="74">
        <v>0</v>
      </c>
      <c r="CY9" s="74">
        <v>0</v>
      </c>
      <c r="CZ9" s="74">
        <v>0</v>
      </c>
      <c r="DA9" s="74">
        <v>2</v>
      </c>
      <c r="DB9" s="75">
        <v>0</v>
      </c>
      <c r="DC9" s="79" t="str">
        <f t="shared" ref="DC9:DC45" si="20">IF(SUM(DD9:DO9)&gt;0,SUM(DD9:DO9),"")</f>
        <v/>
      </c>
      <c r="DD9" s="74">
        <v>0</v>
      </c>
      <c r="DE9" s="74">
        <v>0</v>
      </c>
      <c r="DF9" s="74">
        <v>0</v>
      </c>
      <c r="DG9" s="74">
        <v>0</v>
      </c>
      <c r="DH9" s="74">
        <v>0</v>
      </c>
      <c r="DI9" s="74">
        <v>0</v>
      </c>
      <c r="DJ9" s="74">
        <v>0</v>
      </c>
      <c r="DK9" s="74">
        <v>0</v>
      </c>
      <c r="DL9" s="74">
        <v>0</v>
      </c>
      <c r="DM9" s="74">
        <v>0</v>
      </c>
      <c r="DN9" s="74">
        <v>0</v>
      </c>
      <c r="DO9" s="75">
        <v>0</v>
      </c>
      <c r="DP9" s="80" t="str">
        <f t="shared" ref="DP9:DP45" si="21">IF(SUM(DQ9:DU9)&gt;0,SUM(DQ9:DU9),"")</f>
        <v/>
      </c>
      <c r="DQ9" s="74">
        <v>0</v>
      </c>
      <c r="DR9" s="74">
        <v>0</v>
      </c>
      <c r="DS9" s="74">
        <v>0</v>
      </c>
      <c r="DT9" s="77">
        <v>0</v>
      </c>
      <c r="DU9" s="75">
        <v>0</v>
      </c>
      <c r="DV9" s="81">
        <v>0</v>
      </c>
    </row>
    <row r="10" spans="1:126" ht="33" customHeight="1">
      <c r="A10" s="83" t="s">
        <v>132</v>
      </c>
      <c r="B10" s="84">
        <f t="shared" ref="B10:B45" si="22">SUM(SUM(D10:AF10),SUM(AH10:BT10),SUM(BV10:CR10),SUM(CT10:DB10),SUM(DD10:DO10),SUM(DQ10:DU10),DV10)</f>
        <v>2</v>
      </c>
      <c r="C10" s="85" t="str">
        <f>IF(SUM(D10:AF10)&gt;0,SUM(D10:AF10),"")</f>
        <v/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7">
        <v>0</v>
      </c>
      <c r="AG10" s="88">
        <f t="shared" ref="AG10:AG45" si="23">IF(SUM(AH10:BT10)&gt;0,SUM(AH10:BT10),"")</f>
        <v>2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89">
        <v>0</v>
      </c>
      <c r="AR10" s="89">
        <v>0</v>
      </c>
      <c r="AS10" s="89">
        <v>0</v>
      </c>
      <c r="AT10" s="89">
        <v>0</v>
      </c>
      <c r="AU10" s="89">
        <v>0</v>
      </c>
      <c r="AV10" s="89">
        <v>0</v>
      </c>
      <c r="AW10" s="89">
        <v>0</v>
      </c>
      <c r="AX10" s="89">
        <v>1</v>
      </c>
      <c r="AY10" s="89">
        <v>0</v>
      </c>
      <c r="AZ10" s="89">
        <v>0</v>
      </c>
      <c r="BA10" s="89">
        <v>0</v>
      </c>
      <c r="BB10" s="89">
        <v>0</v>
      </c>
      <c r="BC10" s="89">
        <v>0</v>
      </c>
      <c r="BD10" s="89">
        <v>0</v>
      </c>
      <c r="BE10" s="89">
        <v>0</v>
      </c>
      <c r="BF10" s="89">
        <v>0</v>
      </c>
      <c r="BG10" s="89">
        <v>0</v>
      </c>
      <c r="BH10" s="89">
        <v>0</v>
      </c>
      <c r="BI10" s="89">
        <v>0</v>
      </c>
      <c r="BJ10" s="89">
        <v>0</v>
      </c>
      <c r="BK10" s="89">
        <v>0</v>
      </c>
      <c r="BL10" s="89">
        <v>0</v>
      </c>
      <c r="BM10" s="89">
        <v>0</v>
      </c>
      <c r="BN10" s="89">
        <v>0</v>
      </c>
      <c r="BO10" s="89">
        <v>0</v>
      </c>
      <c r="BP10" s="89">
        <v>0</v>
      </c>
      <c r="BQ10" s="89">
        <v>0</v>
      </c>
      <c r="BR10" s="89">
        <v>0</v>
      </c>
      <c r="BS10" s="89">
        <v>0</v>
      </c>
      <c r="BT10" s="90">
        <v>1</v>
      </c>
      <c r="BU10" s="91" t="str">
        <f t="shared" si="19"/>
        <v/>
      </c>
      <c r="BV10" s="89">
        <v>0</v>
      </c>
      <c r="BW10" s="89">
        <v>0</v>
      </c>
      <c r="BX10" s="89">
        <v>0</v>
      </c>
      <c r="BY10" s="89">
        <v>0</v>
      </c>
      <c r="BZ10" s="89">
        <v>0</v>
      </c>
      <c r="CA10" s="89">
        <v>0</v>
      </c>
      <c r="CB10" s="89">
        <v>0</v>
      </c>
      <c r="CC10" s="89">
        <v>0</v>
      </c>
      <c r="CD10" s="89">
        <v>0</v>
      </c>
      <c r="CE10" s="89">
        <v>0</v>
      </c>
      <c r="CF10" s="89">
        <v>0</v>
      </c>
      <c r="CG10" s="89">
        <v>0</v>
      </c>
      <c r="CH10" s="89">
        <v>0</v>
      </c>
      <c r="CI10" s="89">
        <v>0</v>
      </c>
      <c r="CJ10" s="89">
        <v>0</v>
      </c>
      <c r="CK10" s="89">
        <v>0</v>
      </c>
      <c r="CL10" s="89">
        <v>0</v>
      </c>
      <c r="CM10" s="89">
        <v>0</v>
      </c>
      <c r="CN10" s="89">
        <v>0</v>
      </c>
      <c r="CO10" s="89">
        <v>0</v>
      </c>
      <c r="CP10" s="89">
        <v>0</v>
      </c>
      <c r="CQ10" s="92">
        <v>0</v>
      </c>
      <c r="CR10" s="90">
        <v>0</v>
      </c>
      <c r="CS10" s="93" t="str">
        <f t="shared" ref="CS10:CS45" si="24">IF(SUM(CT10:DB10)&gt;0,SUM(CT10:DB10),"")</f>
        <v/>
      </c>
      <c r="CT10" s="89">
        <v>0</v>
      </c>
      <c r="CU10" s="89">
        <v>0</v>
      </c>
      <c r="CV10" s="89">
        <v>0</v>
      </c>
      <c r="CW10" s="89">
        <v>0</v>
      </c>
      <c r="CX10" s="89">
        <v>0</v>
      </c>
      <c r="CY10" s="89">
        <v>0</v>
      </c>
      <c r="CZ10" s="89">
        <v>0</v>
      </c>
      <c r="DA10" s="89">
        <v>0</v>
      </c>
      <c r="DB10" s="90">
        <v>0</v>
      </c>
      <c r="DC10" s="94" t="str">
        <f t="shared" si="20"/>
        <v/>
      </c>
      <c r="DD10" s="89">
        <v>0</v>
      </c>
      <c r="DE10" s="89">
        <v>0</v>
      </c>
      <c r="DF10" s="89">
        <v>0</v>
      </c>
      <c r="DG10" s="89">
        <v>0</v>
      </c>
      <c r="DH10" s="89">
        <v>0</v>
      </c>
      <c r="DI10" s="89">
        <v>0</v>
      </c>
      <c r="DJ10" s="89">
        <v>0</v>
      </c>
      <c r="DK10" s="89">
        <v>0</v>
      </c>
      <c r="DL10" s="89">
        <v>0</v>
      </c>
      <c r="DM10" s="89">
        <v>0</v>
      </c>
      <c r="DN10" s="89">
        <v>0</v>
      </c>
      <c r="DO10" s="90">
        <v>0</v>
      </c>
      <c r="DP10" s="95" t="str">
        <f t="shared" si="21"/>
        <v/>
      </c>
      <c r="DQ10" s="89">
        <v>0</v>
      </c>
      <c r="DR10" s="89">
        <v>0</v>
      </c>
      <c r="DS10" s="89">
        <v>0</v>
      </c>
      <c r="DT10" s="92">
        <v>0</v>
      </c>
      <c r="DU10" s="90">
        <v>0</v>
      </c>
      <c r="DV10" s="96">
        <v>0</v>
      </c>
    </row>
    <row r="11" spans="1:126" ht="33" customHeight="1">
      <c r="A11" s="83" t="s">
        <v>133</v>
      </c>
      <c r="B11" s="84">
        <f t="shared" si="22"/>
        <v>18</v>
      </c>
      <c r="C11" s="97">
        <f>IF(SUM(D11:AF11)&gt;0,SUM(D11:AF11),"")</f>
        <v>15</v>
      </c>
      <c r="D11" s="86">
        <v>0</v>
      </c>
      <c r="E11" s="86">
        <v>0</v>
      </c>
      <c r="F11" s="86">
        <v>0</v>
      </c>
      <c r="G11" s="86">
        <v>0</v>
      </c>
      <c r="H11" s="86">
        <v>1</v>
      </c>
      <c r="I11" s="86">
        <v>0</v>
      </c>
      <c r="J11" s="86">
        <v>6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5</v>
      </c>
      <c r="S11" s="86">
        <v>0</v>
      </c>
      <c r="T11" s="86">
        <v>0</v>
      </c>
      <c r="U11" s="86">
        <v>1</v>
      </c>
      <c r="V11" s="86">
        <v>0</v>
      </c>
      <c r="W11" s="86">
        <v>0</v>
      </c>
      <c r="X11" s="86">
        <v>0</v>
      </c>
      <c r="Y11" s="86">
        <v>1</v>
      </c>
      <c r="Z11" s="86">
        <v>0</v>
      </c>
      <c r="AA11" s="86">
        <v>0</v>
      </c>
      <c r="AB11" s="86">
        <v>0</v>
      </c>
      <c r="AC11" s="86">
        <v>1</v>
      </c>
      <c r="AD11" s="86">
        <v>0</v>
      </c>
      <c r="AE11" s="86">
        <v>0</v>
      </c>
      <c r="AF11" s="87">
        <v>0</v>
      </c>
      <c r="AG11" s="88" t="str">
        <f t="shared" si="23"/>
        <v/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  <c r="AQ11" s="89">
        <v>0</v>
      </c>
      <c r="AR11" s="89">
        <v>0</v>
      </c>
      <c r="AS11" s="89">
        <v>0</v>
      </c>
      <c r="AT11" s="89">
        <v>0</v>
      </c>
      <c r="AU11" s="89">
        <v>0</v>
      </c>
      <c r="AV11" s="89">
        <v>0</v>
      </c>
      <c r="AW11" s="89">
        <v>0</v>
      </c>
      <c r="AX11" s="89">
        <v>0</v>
      </c>
      <c r="AY11" s="89">
        <v>0</v>
      </c>
      <c r="AZ11" s="89">
        <v>0</v>
      </c>
      <c r="BA11" s="89">
        <v>0</v>
      </c>
      <c r="BB11" s="89">
        <v>0</v>
      </c>
      <c r="BC11" s="89">
        <v>0</v>
      </c>
      <c r="BD11" s="89">
        <v>0</v>
      </c>
      <c r="BE11" s="89">
        <v>0</v>
      </c>
      <c r="BF11" s="89">
        <v>0</v>
      </c>
      <c r="BG11" s="89">
        <v>0</v>
      </c>
      <c r="BH11" s="89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89">
        <v>0</v>
      </c>
      <c r="BP11" s="89">
        <v>0</v>
      </c>
      <c r="BQ11" s="89">
        <v>0</v>
      </c>
      <c r="BR11" s="89">
        <v>0</v>
      </c>
      <c r="BS11" s="89">
        <v>0</v>
      </c>
      <c r="BT11" s="90">
        <v>0</v>
      </c>
      <c r="BU11" s="91" t="str">
        <f t="shared" si="19"/>
        <v/>
      </c>
      <c r="BV11" s="89">
        <v>0</v>
      </c>
      <c r="BW11" s="89">
        <v>0</v>
      </c>
      <c r="BX11" s="89">
        <v>0</v>
      </c>
      <c r="BY11" s="89">
        <v>0</v>
      </c>
      <c r="BZ11" s="89">
        <v>0</v>
      </c>
      <c r="CA11" s="89">
        <v>0</v>
      </c>
      <c r="CB11" s="89">
        <v>0</v>
      </c>
      <c r="CC11" s="89">
        <v>0</v>
      </c>
      <c r="CD11" s="89">
        <v>0</v>
      </c>
      <c r="CE11" s="89">
        <v>0</v>
      </c>
      <c r="CF11" s="89">
        <v>0</v>
      </c>
      <c r="CG11" s="89">
        <v>0</v>
      </c>
      <c r="CH11" s="89">
        <v>0</v>
      </c>
      <c r="CI11" s="89">
        <v>0</v>
      </c>
      <c r="CJ11" s="89">
        <v>0</v>
      </c>
      <c r="CK11" s="89">
        <v>0</v>
      </c>
      <c r="CL11" s="89">
        <v>0</v>
      </c>
      <c r="CM11" s="89">
        <v>0</v>
      </c>
      <c r="CN11" s="89">
        <v>0</v>
      </c>
      <c r="CO11" s="89">
        <v>0</v>
      </c>
      <c r="CP11" s="89">
        <v>0</v>
      </c>
      <c r="CQ11" s="92">
        <v>0</v>
      </c>
      <c r="CR11" s="90">
        <v>0</v>
      </c>
      <c r="CS11" s="93">
        <f t="shared" si="24"/>
        <v>1</v>
      </c>
      <c r="CT11" s="89">
        <v>0</v>
      </c>
      <c r="CU11" s="89">
        <v>0</v>
      </c>
      <c r="CV11" s="89">
        <v>0</v>
      </c>
      <c r="CW11" s="89">
        <v>0</v>
      </c>
      <c r="CX11" s="89">
        <v>0</v>
      </c>
      <c r="CY11" s="89">
        <v>0</v>
      </c>
      <c r="CZ11" s="89">
        <v>0</v>
      </c>
      <c r="DA11" s="89">
        <v>1</v>
      </c>
      <c r="DB11" s="90">
        <v>0</v>
      </c>
      <c r="DC11" s="94" t="str">
        <f t="shared" si="20"/>
        <v/>
      </c>
      <c r="DD11" s="89">
        <v>0</v>
      </c>
      <c r="DE11" s="89">
        <v>0</v>
      </c>
      <c r="DF11" s="89">
        <v>0</v>
      </c>
      <c r="DG11" s="89">
        <v>0</v>
      </c>
      <c r="DH11" s="89">
        <v>0</v>
      </c>
      <c r="DI11" s="89">
        <v>0</v>
      </c>
      <c r="DJ11" s="89">
        <v>0</v>
      </c>
      <c r="DK11" s="89">
        <v>0</v>
      </c>
      <c r="DL11" s="89">
        <v>0</v>
      </c>
      <c r="DM11" s="89">
        <v>0</v>
      </c>
      <c r="DN11" s="89">
        <v>0</v>
      </c>
      <c r="DO11" s="90">
        <v>0</v>
      </c>
      <c r="DP11" s="95">
        <f t="shared" si="21"/>
        <v>2</v>
      </c>
      <c r="DQ11" s="89">
        <v>2</v>
      </c>
      <c r="DR11" s="89">
        <v>0</v>
      </c>
      <c r="DS11" s="89">
        <v>0</v>
      </c>
      <c r="DT11" s="92">
        <v>0</v>
      </c>
      <c r="DU11" s="90">
        <v>0</v>
      </c>
      <c r="DV11" s="96">
        <v>0</v>
      </c>
    </row>
    <row r="12" spans="1:126" ht="33" customHeight="1">
      <c r="A12" s="83" t="s">
        <v>134</v>
      </c>
      <c r="B12" s="84">
        <f t="shared" si="22"/>
        <v>0</v>
      </c>
      <c r="C12" s="85" t="str">
        <f t="shared" ref="C12:C44" si="25">IF(SUM(D12:AF12)&gt;0,SUM(D12:AF12),"")</f>
        <v/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7">
        <v>0</v>
      </c>
      <c r="AG12" s="88" t="str">
        <f t="shared" si="23"/>
        <v/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0</v>
      </c>
      <c r="BP12" s="89">
        <v>0</v>
      </c>
      <c r="BQ12" s="89">
        <v>0</v>
      </c>
      <c r="BR12" s="89">
        <v>0</v>
      </c>
      <c r="BS12" s="89">
        <v>0</v>
      </c>
      <c r="BT12" s="90">
        <v>0</v>
      </c>
      <c r="BU12" s="91" t="str">
        <f t="shared" si="19"/>
        <v/>
      </c>
      <c r="BV12" s="89">
        <v>0</v>
      </c>
      <c r="BW12" s="89">
        <v>0</v>
      </c>
      <c r="BX12" s="89">
        <v>0</v>
      </c>
      <c r="BY12" s="89">
        <v>0</v>
      </c>
      <c r="BZ12" s="89">
        <v>0</v>
      </c>
      <c r="CA12" s="89">
        <v>0</v>
      </c>
      <c r="CB12" s="89">
        <v>0</v>
      </c>
      <c r="CC12" s="89">
        <v>0</v>
      </c>
      <c r="CD12" s="89">
        <v>0</v>
      </c>
      <c r="CE12" s="89">
        <v>0</v>
      </c>
      <c r="CF12" s="89">
        <v>0</v>
      </c>
      <c r="CG12" s="89">
        <v>0</v>
      </c>
      <c r="CH12" s="89">
        <v>0</v>
      </c>
      <c r="CI12" s="89">
        <v>0</v>
      </c>
      <c r="CJ12" s="89">
        <v>0</v>
      </c>
      <c r="CK12" s="89">
        <v>0</v>
      </c>
      <c r="CL12" s="89">
        <v>0</v>
      </c>
      <c r="CM12" s="89">
        <v>0</v>
      </c>
      <c r="CN12" s="89">
        <v>0</v>
      </c>
      <c r="CO12" s="89">
        <v>0</v>
      </c>
      <c r="CP12" s="89">
        <v>0</v>
      </c>
      <c r="CQ12" s="92">
        <v>0</v>
      </c>
      <c r="CR12" s="90">
        <v>0</v>
      </c>
      <c r="CS12" s="93" t="str">
        <f t="shared" si="24"/>
        <v/>
      </c>
      <c r="CT12" s="89">
        <v>0</v>
      </c>
      <c r="CU12" s="89">
        <v>0</v>
      </c>
      <c r="CV12" s="89">
        <v>0</v>
      </c>
      <c r="CW12" s="89">
        <v>0</v>
      </c>
      <c r="CX12" s="89">
        <v>0</v>
      </c>
      <c r="CY12" s="89">
        <v>0</v>
      </c>
      <c r="CZ12" s="89">
        <v>0</v>
      </c>
      <c r="DA12" s="89">
        <v>0</v>
      </c>
      <c r="DB12" s="90">
        <v>0</v>
      </c>
      <c r="DC12" s="94" t="str">
        <f t="shared" si="20"/>
        <v/>
      </c>
      <c r="DD12" s="89">
        <v>0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89">
        <v>0</v>
      </c>
      <c r="DL12" s="89">
        <v>0</v>
      </c>
      <c r="DM12" s="89">
        <v>0</v>
      </c>
      <c r="DN12" s="89">
        <v>0</v>
      </c>
      <c r="DO12" s="90">
        <v>0</v>
      </c>
      <c r="DP12" s="95" t="str">
        <f t="shared" si="21"/>
        <v/>
      </c>
      <c r="DQ12" s="89">
        <v>0</v>
      </c>
      <c r="DR12" s="89">
        <v>0</v>
      </c>
      <c r="DS12" s="89">
        <v>0</v>
      </c>
      <c r="DT12" s="92">
        <v>0</v>
      </c>
      <c r="DU12" s="90">
        <v>0</v>
      </c>
      <c r="DV12" s="96">
        <v>0</v>
      </c>
    </row>
    <row r="13" spans="1:126" ht="33" customHeight="1">
      <c r="A13" s="83" t="s">
        <v>135</v>
      </c>
      <c r="B13" s="84">
        <f t="shared" si="22"/>
        <v>15</v>
      </c>
      <c r="C13" s="97">
        <f t="shared" si="25"/>
        <v>15</v>
      </c>
      <c r="D13" s="86">
        <v>0</v>
      </c>
      <c r="E13" s="86">
        <v>0</v>
      </c>
      <c r="F13" s="86">
        <v>0</v>
      </c>
      <c r="G13" s="86">
        <v>0</v>
      </c>
      <c r="H13" s="86">
        <v>2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8</v>
      </c>
      <c r="S13" s="86">
        <v>0</v>
      </c>
      <c r="T13" s="86">
        <v>0</v>
      </c>
      <c r="U13" s="86">
        <v>3</v>
      </c>
      <c r="V13" s="86">
        <v>0</v>
      </c>
      <c r="W13" s="86">
        <v>1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1</v>
      </c>
      <c r="AE13" s="86">
        <v>0</v>
      </c>
      <c r="AF13" s="87">
        <v>0</v>
      </c>
      <c r="AG13" s="88" t="str">
        <f t="shared" si="23"/>
        <v/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89">
        <v>0</v>
      </c>
      <c r="AX13" s="89">
        <v>0</v>
      </c>
      <c r="AY13" s="89">
        <v>0</v>
      </c>
      <c r="AZ13" s="89">
        <v>0</v>
      </c>
      <c r="BA13" s="89">
        <v>0</v>
      </c>
      <c r="BB13" s="89">
        <v>0</v>
      </c>
      <c r="BC13" s="89">
        <v>0</v>
      </c>
      <c r="BD13" s="89">
        <v>0</v>
      </c>
      <c r="BE13" s="89">
        <v>0</v>
      </c>
      <c r="BF13" s="89">
        <v>0</v>
      </c>
      <c r="BG13" s="89">
        <v>0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89">
        <v>0</v>
      </c>
      <c r="BP13" s="89">
        <v>0</v>
      </c>
      <c r="BQ13" s="89">
        <v>0</v>
      </c>
      <c r="BR13" s="89">
        <v>0</v>
      </c>
      <c r="BS13" s="89">
        <v>0</v>
      </c>
      <c r="BT13" s="90">
        <v>0</v>
      </c>
      <c r="BU13" s="91" t="str">
        <f t="shared" si="19"/>
        <v/>
      </c>
      <c r="BV13" s="89">
        <v>0</v>
      </c>
      <c r="BW13" s="89">
        <v>0</v>
      </c>
      <c r="BX13" s="89">
        <v>0</v>
      </c>
      <c r="BY13" s="89">
        <v>0</v>
      </c>
      <c r="BZ13" s="89">
        <v>0</v>
      </c>
      <c r="CA13" s="89">
        <v>0</v>
      </c>
      <c r="CB13" s="89">
        <v>0</v>
      </c>
      <c r="CC13" s="89">
        <v>0</v>
      </c>
      <c r="CD13" s="89">
        <v>0</v>
      </c>
      <c r="CE13" s="89">
        <v>0</v>
      </c>
      <c r="CF13" s="89">
        <v>0</v>
      </c>
      <c r="CG13" s="89">
        <v>0</v>
      </c>
      <c r="CH13" s="89">
        <v>0</v>
      </c>
      <c r="CI13" s="89">
        <v>0</v>
      </c>
      <c r="CJ13" s="89">
        <v>0</v>
      </c>
      <c r="CK13" s="89">
        <v>0</v>
      </c>
      <c r="CL13" s="89">
        <v>0</v>
      </c>
      <c r="CM13" s="89">
        <v>0</v>
      </c>
      <c r="CN13" s="89">
        <v>0</v>
      </c>
      <c r="CO13" s="89">
        <v>0</v>
      </c>
      <c r="CP13" s="89">
        <v>0</v>
      </c>
      <c r="CQ13" s="92">
        <v>0</v>
      </c>
      <c r="CR13" s="90">
        <v>0</v>
      </c>
      <c r="CS13" s="93" t="str">
        <f t="shared" si="24"/>
        <v/>
      </c>
      <c r="CT13" s="89">
        <v>0</v>
      </c>
      <c r="CU13" s="89">
        <v>0</v>
      </c>
      <c r="CV13" s="89">
        <v>0</v>
      </c>
      <c r="CW13" s="89">
        <v>0</v>
      </c>
      <c r="CX13" s="89">
        <v>0</v>
      </c>
      <c r="CY13" s="89">
        <v>0</v>
      </c>
      <c r="CZ13" s="89">
        <v>0</v>
      </c>
      <c r="DA13" s="89">
        <v>0</v>
      </c>
      <c r="DB13" s="90">
        <v>0</v>
      </c>
      <c r="DC13" s="94" t="str">
        <f t="shared" si="20"/>
        <v/>
      </c>
      <c r="DD13" s="89">
        <v>0</v>
      </c>
      <c r="DE13" s="89">
        <v>0</v>
      </c>
      <c r="DF13" s="89">
        <v>0</v>
      </c>
      <c r="DG13" s="89">
        <v>0</v>
      </c>
      <c r="DH13" s="89">
        <v>0</v>
      </c>
      <c r="DI13" s="89">
        <v>0</v>
      </c>
      <c r="DJ13" s="89">
        <v>0</v>
      </c>
      <c r="DK13" s="89">
        <v>0</v>
      </c>
      <c r="DL13" s="89">
        <v>0</v>
      </c>
      <c r="DM13" s="89">
        <v>0</v>
      </c>
      <c r="DN13" s="89">
        <v>0</v>
      </c>
      <c r="DO13" s="90">
        <v>0</v>
      </c>
      <c r="DP13" s="95" t="str">
        <f t="shared" si="21"/>
        <v/>
      </c>
      <c r="DQ13" s="89">
        <v>0</v>
      </c>
      <c r="DR13" s="89">
        <v>0</v>
      </c>
      <c r="DS13" s="89">
        <v>0</v>
      </c>
      <c r="DT13" s="92">
        <v>0</v>
      </c>
      <c r="DU13" s="90">
        <v>0</v>
      </c>
      <c r="DV13" s="96">
        <v>0</v>
      </c>
    </row>
    <row r="14" spans="1:126" ht="33" customHeight="1">
      <c r="A14" s="83" t="s">
        <v>136</v>
      </c>
      <c r="B14" s="84">
        <f t="shared" si="22"/>
        <v>24</v>
      </c>
      <c r="C14" s="85">
        <f t="shared" si="25"/>
        <v>23</v>
      </c>
      <c r="D14" s="86">
        <v>0</v>
      </c>
      <c r="E14" s="86">
        <v>0</v>
      </c>
      <c r="F14" s="86">
        <v>0</v>
      </c>
      <c r="G14" s="86">
        <v>0</v>
      </c>
      <c r="H14" s="86">
        <v>1</v>
      </c>
      <c r="I14" s="86">
        <v>1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15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3</v>
      </c>
      <c r="AB14" s="86">
        <v>0</v>
      </c>
      <c r="AC14" s="86">
        <v>2</v>
      </c>
      <c r="AD14" s="86">
        <v>1</v>
      </c>
      <c r="AE14" s="86">
        <v>0</v>
      </c>
      <c r="AF14" s="87">
        <v>0</v>
      </c>
      <c r="AG14" s="88">
        <f t="shared" si="23"/>
        <v>1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1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89">
        <v>0</v>
      </c>
      <c r="AX14" s="89">
        <v>0</v>
      </c>
      <c r="AY14" s="89">
        <v>0</v>
      </c>
      <c r="AZ14" s="89">
        <v>0</v>
      </c>
      <c r="BA14" s="89">
        <v>0</v>
      </c>
      <c r="BB14" s="89">
        <v>0</v>
      </c>
      <c r="BC14" s="89">
        <v>0</v>
      </c>
      <c r="BD14" s="89">
        <v>0</v>
      </c>
      <c r="BE14" s="89">
        <v>0</v>
      </c>
      <c r="BF14" s="89">
        <v>0</v>
      </c>
      <c r="BG14" s="89">
        <v>0</v>
      </c>
      <c r="BH14" s="89">
        <v>0</v>
      </c>
      <c r="BI14" s="89">
        <v>0</v>
      </c>
      <c r="BJ14" s="89">
        <v>0</v>
      </c>
      <c r="BK14" s="89">
        <v>0</v>
      </c>
      <c r="BL14" s="89">
        <v>0</v>
      </c>
      <c r="BM14" s="89">
        <v>0</v>
      </c>
      <c r="BN14" s="89">
        <v>0</v>
      </c>
      <c r="BO14" s="89">
        <v>0</v>
      </c>
      <c r="BP14" s="89">
        <v>0</v>
      </c>
      <c r="BQ14" s="89">
        <v>0</v>
      </c>
      <c r="BR14" s="89">
        <v>0</v>
      </c>
      <c r="BS14" s="89">
        <v>0</v>
      </c>
      <c r="BT14" s="90">
        <v>0</v>
      </c>
      <c r="BU14" s="91" t="str">
        <f t="shared" si="19"/>
        <v/>
      </c>
      <c r="BV14" s="89">
        <v>0</v>
      </c>
      <c r="BW14" s="89">
        <v>0</v>
      </c>
      <c r="BX14" s="89">
        <v>0</v>
      </c>
      <c r="BY14" s="89">
        <v>0</v>
      </c>
      <c r="BZ14" s="89">
        <v>0</v>
      </c>
      <c r="CA14" s="89">
        <v>0</v>
      </c>
      <c r="CB14" s="89">
        <v>0</v>
      </c>
      <c r="CC14" s="89">
        <v>0</v>
      </c>
      <c r="CD14" s="89">
        <v>0</v>
      </c>
      <c r="CE14" s="89">
        <v>0</v>
      </c>
      <c r="CF14" s="89">
        <v>0</v>
      </c>
      <c r="CG14" s="89">
        <v>0</v>
      </c>
      <c r="CH14" s="89">
        <v>0</v>
      </c>
      <c r="CI14" s="89">
        <v>0</v>
      </c>
      <c r="CJ14" s="89">
        <v>0</v>
      </c>
      <c r="CK14" s="89">
        <v>0</v>
      </c>
      <c r="CL14" s="89">
        <v>0</v>
      </c>
      <c r="CM14" s="89">
        <v>0</v>
      </c>
      <c r="CN14" s="89">
        <v>0</v>
      </c>
      <c r="CO14" s="89">
        <v>0</v>
      </c>
      <c r="CP14" s="89">
        <v>0</v>
      </c>
      <c r="CQ14" s="92">
        <v>0</v>
      </c>
      <c r="CR14" s="90">
        <v>0</v>
      </c>
      <c r="CS14" s="93" t="str">
        <f t="shared" si="24"/>
        <v/>
      </c>
      <c r="CT14" s="89">
        <v>0</v>
      </c>
      <c r="CU14" s="89">
        <v>0</v>
      </c>
      <c r="CV14" s="89">
        <v>0</v>
      </c>
      <c r="CW14" s="89">
        <v>0</v>
      </c>
      <c r="CX14" s="89">
        <v>0</v>
      </c>
      <c r="CY14" s="89">
        <v>0</v>
      </c>
      <c r="CZ14" s="89">
        <v>0</v>
      </c>
      <c r="DA14" s="89">
        <v>0</v>
      </c>
      <c r="DB14" s="90">
        <v>0</v>
      </c>
      <c r="DC14" s="94" t="str">
        <f t="shared" si="20"/>
        <v/>
      </c>
      <c r="DD14" s="89">
        <v>0</v>
      </c>
      <c r="DE14" s="89">
        <v>0</v>
      </c>
      <c r="DF14" s="89">
        <v>0</v>
      </c>
      <c r="DG14" s="89">
        <v>0</v>
      </c>
      <c r="DH14" s="89">
        <v>0</v>
      </c>
      <c r="DI14" s="89">
        <v>0</v>
      </c>
      <c r="DJ14" s="89">
        <v>0</v>
      </c>
      <c r="DK14" s="89">
        <v>0</v>
      </c>
      <c r="DL14" s="89">
        <v>0</v>
      </c>
      <c r="DM14" s="89">
        <v>0</v>
      </c>
      <c r="DN14" s="89">
        <v>0</v>
      </c>
      <c r="DO14" s="90">
        <v>0</v>
      </c>
      <c r="DP14" s="95" t="str">
        <f t="shared" si="21"/>
        <v/>
      </c>
      <c r="DQ14" s="89">
        <v>0</v>
      </c>
      <c r="DR14" s="89">
        <v>0</v>
      </c>
      <c r="DS14" s="89">
        <v>0</v>
      </c>
      <c r="DT14" s="92">
        <v>0</v>
      </c>
      <c r="DU14" s="90">
        <v>0</v>
      </c>
      <c r="DV14" s="96">
        <v>0</v>
      </c>
    </row>
    <row r="15" spans="1:126" ht="33" customHeight="1">
      <c r="A15" s="83" t="s">
        <v>137</v>
      </c>
      <c r="B15" s="84">
        <f t="shared" si="22"/>
        <v>3</v>
      </c>
      <c r="C15" s="97">
        <f t="shared" si="25"/>
        <v>3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3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7">
        <v>0</v>
      </c>
      <c r="AG15" s="88" t="str">
        <f t="shared" si="23"/>
        <v/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89">
        <v>0</v>
      </c>
      <c r="BC15" s="89">
        <v>0</v>
      </c>
      <c r="BD15" s="89">
        <v>0</v>
      </c>
      <c r="BE15" s="89">
        <v>0</v>
      </c>
      <c r="BF15" s="89">
        <v>0</v>
      </c>
      <c r="BG15" s="89">
        <v>0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89">
        <v>0</v>
      </c>
      <c r="BO15" s="89">
        <v>0</v>
      </c>
      <c r="BP15" s="89">
        <v>0</v>
      </c>
      <c r="BQ15" s="89">
        <v>0</v>
      </c>
      <c r="BR15" s="89">
        <v>0</v>
      </c>
      <c r="BS15" s="89">
        <v>0</v>
      </c>
      <c r="BT15" s="90">
        <v>0</v>
      </c>
      <c r="BU15" s="91" t="str">
        <f t="shared" si="19"/>
        <v/>
      </c>
      <c r="BV15" s="89">
        <v>0</v>
      </c>
      <c r="BW15" s="89">
        <v>0</v>
      </c>
      <c r="BX15" s="89">
        <v>0</v>
      </c>
      <c r="BY15" s="89">
        <v>0</v>
      </c>
      <c r="BZ15" s="89">
        <v>0</v>
      </c>
      <c r="CA15" s="89">
        <v>0</v>
      </c>
      <c r="CB15" s="89">
        <v>0</v>
      </c>
      <c r="CC15" s="89">
        <v>0</v>
      </c>
      <c r="CD15" s="89">
        <v>0</v>
      </c>
      <c r="CE15" s="89">
        <v>0</v>
      </c>
      <c r="CF15" s="89">
        <v>0</v>
      </c>
      <c r="CG15" s="89">
        <v>0</v>
      </c>
      <c r="CH15" s="89">
        <v>0</v>
      </c>
      <c r="CI15" s="89">
        <v>0</v>
      </c>
      <c r="CJ15" s="89">
        <v>0</v>
      </c>
      <c r="CK15" s="89">
        <v>0</v>
      </c>
      <c r="CL15" s="89">
        <v>0</v>
      </c>
      <c r="CM15" s="89">
        <v>0</v>
      </c>
      <c r="CN15" s="89">
        <v>0</v>
      </c>
      <c r="CO15" s="89">
        <v>0</v>
      </c>
      <c r="CP15" s="89">
        <v>0</v>
      </c>
      <c r="CQ15" s="92">
        <v>0</v>
      </c>
      <c r="CR15" s="90">
        <v>0</v>
      </c>
      <c r="CS15" s="93" t="str">
        <f t="shared" si="24"/>
        <v/>
      </c>
      <c r="CT15" s="89">
        <v>0</v>
      </c>
      <c r="CU15" s="89">
        <v>0</v>
      </c>
      <c r="CV15" s="89">
        <v>0</v>
      </c>
      <c r="CW15" s="89">
        <v>0</v>
      </c>
      <c r="CX15" s="89">
        <v>0</v>
      </c>
      <c r="CY15" s="89">
        <v>0</v>
      </c>
      <c r="CZ15" s="89">
        <v>0</v>
      </c>
      <c r="DA15" s="89">
        <v>0</v>
      </c>
      <c r="DB15" s="90">
        <v>0</v>
      </c>
      <c r="DC15" s="94" t="str">
        <f t="shared" si="20"/>
        <v/>
      </c>
      <c r="DD15" s="89">
        <v>0</v>
      </c>
      <c r="DE15" s="89">
        <v>0</v>
      </c>
      <c r="DF15" s="89">
        <v>0</v>
      </c>
      <c r="DG15" s="89">
        <v>0</v>
      </c>
      <c r="DH15" s="89">
        <v>0</v>
      </c>
      <c r="DI15" s="89">
        <v>0</v>
      </c>
      <c r="DJ15" s="89">
        <v>0</v>
      </c>
      <c r="DK15" s="89">
        <v>0</v>
      </c>
      <c r="DL15" s="89">
        <v>0</v>
      </c>
      <c r="DM15" s="89">
        <v>0</v>
      </c>
      <c r="DN15" s="89">
        <v>0</v>
      </c>
      <c r="DO15" s="90">
        <v>0</v>
      </c>
      <c r="DP15" s="95" t="str">
        <f t="shared" si="21"/>
        <v/>
      </c>
      <c r="DQ15" s="89">
        <v>0</v>
      </c>
      <c r="DR15" s="89">
        <v>0</v>
      </c>
      <c r="DS15" s="89">
        <v>0</v>
      </c>
      <c r="DT15" s="92">
        <v>0</v>
      </c>
      <c r="DU15" s="90">
        <v>0</v>
      </c>
      <c r="DV15" s="96">
        <v>0</v>
      </c>
    </row>
    <row r="16" spans="1:126" ht="33" customHeight="1">
      <c r="A16" s="83" t="s">
        <v>138</v>
      </c>
      <c r="B16" s="84">
        <f t="shared" si="22"/>
        <v>5</v>
      </c>
      <c r="C16" s="85">
        <f t="shared" si="25"/>
        <v>5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1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3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1</v>
      </c>
      <c r="AE16" s="86">
        <v>0</v>
      </c>
      <c r="AF16" s="87">
        <v>0</v>
      </c>
      <c r="AG16" s="88" t="str">
        <f t="shared" si="23"/>
        <v/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89">
        <v>0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89">
        <v>0</v>
      </c>
      <c r="AX16" s="89">
        <v>0</v>
      </c>
      <c r="AY16" s="89">
        <v>0</v>
      </c>
      <c r="AZ16" s="89">
        <v>0</v>
      </c>
      <c r="BA16" s="89">
        <v>0</v>
      </c>
      <c r="BB16" s="89">
        <v>0</v>
      </c>
      <c r="BC16" s="89">
        <v>0</v>
      </c>
      <c r="BD16" s="89">
        <v>0</v>
      </c>
      <c r="BE16" s="89">
        <v>0</v>
      </c>
      <c r="BF16" s="89">
        <v>0</v>
      </c>
      <c r="BG16" s="89">
        <v>0</v>
      </c>
      <c r="BH16" s="89">
        <v>0</v>
      </c>
      <c r="BI16" s="89">
        <v>0</v>
      </c>
      <c r="BJ16" s="89">
        <v>0</v>
      </c>
      <c r="BK16" s="89">
        <v>0</v>
      </c>
      <c r="BL16" s="89">
        <v>0</v>
      </c>
      <c r="BM16" s="89">
        <v>0</v>
      </c>
      <c r="BN16" s="89">
        <v>0</v>
      </c>
      <c r="BO16" s="89">
        <v>0</v>
      </c>
      <c r="BP16" s="89">
        <v>0</v>
      </c>
      <c r="BQ16" s="89">
        <v>0</v>
      </c>
      <c r="BR16" s="89">
        <v>0</v>
      </c>
      <c r="BS16" s="89">
        <v>0</v>
      </c>
      <c r="BT16" s="90">
        <v>0</v>
      </c>
      <c r="BU16" s="91" t="str">
        <f t="shared" si="19"/>
        <v/>
      </c>
      <c r="BV16" s="89">
        <v>0</v>
      </c>
      <c r="BW16" s="89">
        <v>0</v>
      </c>
      <c r="BX16" s="89">
        <v>0</v>
      </c>
      <c r="BY16" s="89">
        <v>0</v>
      </c>
      <c r="BZ16" s="89">
        <v>0</v>
      </c>
      <c r="CA16" s="89">
        <v>0</v>
      </c>
      <c r="CB16" s="89">
        <v>0</v>
      </c>
      <c r="CC16" s="89">
        <v>0</v>
      </c>
      <c r="CD16" s="89">
        <v>0</v>
      </c>
      <c r="CE16" s="89">
        <v>0</v>
      </c>
      <c r="CF16" s="89">
        <v>0</v>
      </c>
      <c r="CG16" s="89">
        <v>0</v>
      </c>
      <c r="CH16" s="89">
        <v>0</v>
      </c>
      <c r="CI16" s="89">
        <v>0</v>
      </c>
      <c r="CJ16" s="89">
        <v>0</v>
      </c>
      <c r="CK16" s="89">
        <v>0</v>
      </c>
      <c r="CL16" s="89">
        <v>0</v>
      </c>
      <c r="CM16" s="89">
        <v>0</v>
      </c>
      <c r="CN16" s="89">
        <v>0</v>
      </c>
      <c r="CO16" s="89">
        <v>0</v>
      </c>
      <c r="CP16" s="89">
        <v>0</v>
      </c>
      <c r="CQ16" s="92">
        <v>0</v>
      </c>
      <c r="CR16" s="90">
        <v>0</v>
      </c>
      <c r="CS16" s="93" t="str">
        <f t="shared" si="24"/>
        <v/>
      </c>
      <c r="CT16" s="89">
        <v>0</v>
      </c>
      <c r="CU16" s="89">
        <v>0</v>
      </c>
      <c r="CV16" s="89">
        <v>0</v>
      </c>
      <c r="CW16" s="89">
        <v>0</v>
      </c>
      <c r="CX16" s="89">
        <v>0</v>
      </c>
      <c r="CY16" s="89">
        <v>0</v>
      </c>
      <c r="CZ16" s="89">
        <v>0</v>
      </c>
      <c r="DA16" s="89">
        <v>0</v>
      </c>
      <c r="DB16" s="90">
        <v>0</v>
      </c>
      <c r="DC16" s="94" t="str">
        <f t="shared" si="20"/>
        <v/>
      </c>
      <c r="DD16" s="89">
        <v>0</v>
      </c>
      <c r="DE16" s="89">
        <v>0</v>
      </c>
      <c r="DF16" s="89">
        <v>0</v>
      </c>
      <c r="DG16" s="89">
        <v>0</v>
      </c>
      <c r="DH16" s="89">
        <v>0</v>
      </c>
      <c r="DI16" s="89">
        <v>0</v>
      </c>
      <c r="DJ16" s="89">
        <v>0</v>
      </c>
      <c r="DK16" s="89">
        <v>0</v>
      </c>
      <c r="DL16" s="89">
        <v>0</v>
      </c>
      <c r="DM16" s="89">
        <v>0</v>
      </c>
      <c r="DN16" s="89">
        <v>0</v>
      </c>
      <c r="DO16" s="90">
        <v>0</v>
      </c>
      <c r="DP16" s="95" t="str">
        <f t="shared" si="21"/>
        <v/>
      </c>
      <c r="DQ16" s="89">
        <v>0</v>
      </c>
      <c r="DR16" s="89">
        <v>0</v>
      </c>
      <c r="DS16" s="89">
        <v>0</v>
      </c>
      <c r="DT16" s="92">
        <v>0</v>
      </c>
      <c r="DU16" s="90">
        <v>0</v>
      </c>
      <c r="DV16" s="96">
        <v>0</v>
      </c>
    </row>
    <row r="17" spans="1:126" ht="33" customHeight="1">
      <c r="A17" s="83" t="s">
        <v>139</v>
      </c>
      <c r="B17" s="84">
        <f t="shared" si="22"/>
        <v>215</v>
      </c>
      <c r="C17" s="97">
        <f t="shared" si="25"/>
        <v>163</v>
      </c>
      <c r="D17" s="86">
        <v>1</v>
      </c>
      <c r="E17" s="86">
        <v>0</v>
      </c>
      <c r="F17" s="86">
        <v>0</v>
      </c>
      <c r="G17" s="86">
        <v>0</v>
      </c>
      <c r="H17" s="86">
        <v>4</v>
      </c>
      <c r="I17" s="86">
        <v>0</v>
      </c>
      <c r="J17" s="86">
        <v>4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1</v>
      </c>
      <c r="Q17" s="86">
        <v>2</v>
      </c>
      <c r="R17" s="86">
        <v>65</v>
      </c>
      <c r="S17" s="86">
        <v>0</v>
      </c>
      <c r="T17" s="86">
        <v>5</v>
      </c>
      <c r="U17" s="86">
        <v>65</v>
      </c>
      <c r="V17" s="86">
        <v>0</v>
      </c>
      <c r="W17" s="86">
        <v>6</v>
      </c>
      <c r="X17" s="86">
        <v>0</v>
      </c>
      <c r="Y17" s="86">
        <v>0</v>
      </c>
      <c r="Z17" s="86">
        <v>0</v>
      </c>
      <c r="AA17" s="86">
        <v>8</v>
      </c>
      <c r="AB17" s="86">
        <v>1</v>
      </c>
      <c r="AC17" s="86">
        <v>0</v>
      </c>
      <c r="AD17" s="86">
        <v>1</v>
      </c>
      <c r="AE17" s="86">
        <v>0</v>
      </c>
      <c r="AF17" s="87">
        <v>0</v>
      </c>
      <c r="AG17" s="88">
        <f t="shared" si="23"/>
        <v>49</v>
      </c>
      <c r="AH17" s="89">
        <v>0</v>
      </c>
      <c r="AI17" s="89">
        <v>0</v>
      </c>
      <c r="AJ17" s="89">
        <v>0</v>
      </c>
      <c r="AK17" s="89">
        <v>0</v>
      </c>
      <c r="AL17" s="89">
        <v>1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2</v>
      </c>
      <c r="BB17" s="89">
        <v>0</v>
      </c>
      <c r="BC17" s="89">
        <v>0</v>
      </c>
      <c r="BD17" s="89">
        <v>0</v>
      </c>
      <c r="BE17" s="89">
        <v>1</v>
      </c>
      <c r="BF17" s="89">
        <v>0</v>
      </c>
      <c r="BG17" s="89">
        <v>0</v>
      </c>
      <c r="BH17" s="89">
        <v>0</v>
      </c>
      <c r="BI17" s="89">
        <v>0</v>
      </c>
      <c r="BJ17" s="89">
        <v>0</v>
      </c>
      <c r="BK17" s="89">
        <v>0</v>
      </c>
      <c r="BL17" s="89">
        <v>0</v>
      </c>
      <c r="BM17" s="89">
        <v>0</v>
      </c>
      <c r="BN17" s="89">
        <v>0</v>
      </c>
      <c r="BO17" s="89">
        <v>0</v>
      </c>
      <c r="BP17" s="89">
        <v>0</v>
      </c>
      <c r="BQ17" s="89">
        <v>0</v>
      </c>
      <c r="BR17" s="89">
        <v>0</v>
      </c>
      <c r="BS17" s="89">
        <v>1</v>
      </c>
      <c r="BT17" s="90">
        <v>44</v>
      </c>
      <c r="BU17" s="91" t="str">
        <f t="shared" si="19"/>
        <v/>
      </c>
      <c r="BV17" s="89">
        <v>0</v>
      </c>
      <c r="BW17" s="89">
        <v>0</v>
      </c>
      <c r="BX17" s="89">
        <v>0</v>
      </c>
      <c r="BY17" s="89">
        <v>0</v>
      </c>
      <c r="BZ17" s="89">
        <v>0</v>
      </c>
      <c r="CA17" s="89">
        <v>0</v>
      </c>
      <c r="CB17" s="89">
        <v>0</v>
      </c>
      <c r="CC17" s="89">
        <v>0</v>
      </c>
      <c r="CD17" s="89">
        <v>0</v>
      </c>
      <c r="CE17" s="89">
        <v>0</v>
      </c>
      <c r="CF17" s="89">
        <v>0</v>
      </c>
      <c r="CG17" s="89">
        <v>0</v>
      </c>
      <c r="CH17" s="89">
        <v>0</v>
      </c>
      <c r="CI17" s="89">
        <v>0</v>
      </c>
      <c r="CJ17" s="89">
        <v>0</v>
      </c>
      <c r="CK17" s="89">
        <v>0</v>
      </c>
      <c r="CL17" s="89">
        <v>0</v>
      </c>
      <c r="CM17" s="89">
        <v>0</v>
      </c>
      <c r="CN17" s="89">
        <v>0</v>
      </c>
      <c r="CO17" s="89">
        <v>0</v>
      </c>
      <c r="CP17" s="89">
        <v>0</v>
      </c>
      <c r="CQ17" s="92">
        <v>0</v>
      </c>
      <c r="CR17" s="90">
        <v>0</v>
      </c>
      <c r="CS17" s="93">
        <f t="shared" si="24"/>
        <v>3</v>
      </c>
      <c r="CT17" s="89">
        <v>0</v>
      </c>
      <c r="CU17" s="89">
        <v>0</v>
      </c>
      <c r="CV17" s="89">
        <v>0</v>
      </c>
      <c r="CW17" s="89">
        <v>0</v>
      </c>
      <c r="CX17" s="89">
        <v>2</v>
      </c>
      <c r="CY17" s="89">
        <v>0</v>
      </c>
      <c r="CZ17" s="89">
        <v>0</v>
      </c>
      <c r="DA17" s="89">
        <v>1</v>
      </c>
      <c r="DB17" s="90">
        <v>0</v>
      </c>
      <c r="DC17" s="94" t="str">
        <f t="shared" si="20"/>
        <v/>
      </c>
      <c r="DD17" s="89">
        <v>0</v>
      </c>
      <c r="DE17" s="89">
        <v>0</v>
      </c>
      <c r="DF17" s="89">
        <v>0</v>
      </c>
      <c r="DG17" s="89">
        <v>0</v>
      </c>
      <c r="DH17" s="89">
        <v>0</v>
      </c>
      <c r="DI17" s="89">
        <v>0</v>
      </c>
      <c r="DJ17" s="89">
        <v>0</v>
      </c>
      <c r="DK17" s="89">
        <v>0</v>
      </c>
      <c r="DL17" s="89">
        <v>0</v>
      </c>
      <c r="DM17" s="89">
        <v>0</v>
      </c>
      <c r="DN17" s="89">
        <v>0</v>
      </c>
      <c r="DO17" s="90">
        <v>0</v>
      </c>
      <c r="DP17" s="95" t="str">
        <f t="shared" si="21"/>
        <v/>
      </c>
      <c r="DQ17" s="89">
        <v>0</v>
      </c>
      <c r="DR17" s="89">
        <v>0</v>
      </c>
      <c r="DS17" s="89">
        <v>0</v>
      </c>
      <c r="DT17" s="92">
        <v>0</v>
      </c>
      <c r="DU17" s="90">
        <v>0</v>
      </c>
      <c r="DV17" s="96">
        <v>0</v>
      </c>
    </row>
    <row r="18" spans="1:126" ht="33" customHeight="1">
      <c r="A18" s="83" t="s">
        <v>140</v>
      </c>
      <c r="B18" s="84">
        <f t="shared" si="22"/>
        <v>0</v>
      </c>
      <c r="C18" s="85" t="str">
        <f t="shared" si="25"/>
        <v/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7">
        <v>0</v>
      </c>
      <c r="AG18" s="88" t="str">
        <f t="shared" si="23"/>
        <v/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89">
        <v>0</v>
      </c>
      <c r="AT18" s="89">
        <v>0</v>
      </c>
      <c r="AU18" s="89">
        <v>0</v>
      </c>
      <c r="AV18" s="89">
        <v>0</v>
      </c>
      <c r="AW18" s="89">
        <v>0</v>
      </c>
      <c r="AX18" s="89">
        <v>0</v>
      </c>
      <c r="AY18" s="89">
        <v>0</v>
      </c>
      <c r="AZ18" s="89">
        <v>0</v>
      </c>
      <c r="BA18" s="89">
        <v>0</v>
      </c>
      <c r="BB18" s="89">
        <v>0</v>
      </c>
      <c r="BC18" s="89">
        <v>0</v>
      </c>
      <c r="BD18" s="89">
        <v>0</v>
      </c>
      <c r="BE18" s="89">
        <v>0</v>
      </c>
      <c r="BF18" s="89">
        <v>0</v>
      </c>
      <c r="BG18" s="89">
        <v>0</v>
      </c>
      <c r="BH18" s="89">
        <v>0</v>
      </c>
      <c r="BI18" s="89">
        <v>0</v>
      </c>
      <c r="BJ18" s="89">
        <v>0</v>
      </c>
      <c r="BK18" s="89">
        <v>0</v>
      </c>
      <c r="BL18" s="89">
        <v>0</v>
      </c>
      <c r="BM18" s="89">
        <v>0</v>
      </c>
      <c r="BN18" s="89">
        <v>0</v>
      </c>
      <c r="BO18" s="89">
        <v>0</v>
      </c>
      <c r="BP18" s="89">
        <v>0</v>
      </c>
      <c r="BQ18" s="89">
        <v>0</v>
      </c>
      <c r="BR18" s="89">
        <v>0</v>
      </c>
      <c r="BS18" s="89">
        <v>0</v>
      </c>
      <c r="BT18" s="90">
        <v>0</v>
      </c>
      <c r="BU18" s="91" t="str">
        <f t="shared" si="19"/>
        <v/>
      </c>
      <c r="BV18" s="89">
        <v>0</v>
      </c>
      <c r="BW18" s="89">
        <v>0</v>
      </c>
      <c r="BX18" s="89">
        <v>0</v>
      </c>
      <c r="BY18" s="89">
        <v>0</v>
      </c>
      <c r="BZ18" s="89">
        <v>0</v>
      </c>
      <c r="CA18" s="89">
        <v>0</v>
      </c>
      <c r="CB18" s="89">
        <v>0</v>
      </c>
      <c r="CC18" s="89">
        <v>0</v>
      </c>
      <c r="CD18" s="89">
        <v>0</v>
      </c>
      <c r="CE18" s="89">
        <v>0</v>
      </c>
      <c r="CF18" s="89">
        <v>0</v>
      </c>
      <c r="CG18" s="89">
        <v>0</v>
      </c>
      <c r="CH18" s="89">
        <v>0</v>
      </c>
      <c r="CI18" s="89">
        <v>0</v>
      </c>
      <c r="CJ18" s="89">
        <v>0</v>
      </c>
      <c r="CK18" s="89">
        <v>0</v>
      </c>
      <c r="CL18" s="89">
        <v>0</v>
      </c>
      <c r="CM18" s="89">
        <v>0</v>
      </c>
      <c r="CN18" s="89">
        <v>0</v>
      </c>
      <c r="CO18" s="89">
        <v>0</v>
      </c>
      <c r="CP18" s="89">
        <v>0</v>
      </c>
      <c r="CQ18" s="92">
        <v>0</v>
      </c>
      <c r="CR18" s="90">
        <v>0</v>
      </c>
      <c r="CS18" s="93" t="str">
        <f t="shared" si="24"/>
        <v/>
      </c>
      <c r="CT18" s="89">
        <v>0</v>
      </c>
      <c r="CU18" s="89">
        <v>0</v>
      </c>
      <c r="CV18" s="89">
        <v>0</v>
      </c>
      <c r="CW18" s="89">
        <v>0</v>
      </c>
      <c r="CX18" s="89">
        <v>0</v>
      </c>
      <c r="CY18" s="89">
        <v>0</v>
      </c>
      <c r="CZ18" s="89">
        <v>0</v>
      </c>
      <c r="DA18" s="89">
        <v>0</v>
      </c>
      <c r="DB18" s="90">
        <v>0</v>
      </c>
      <c r="DC18" s="94" t="str">
        <f t="shared" si="20"/>
        <v/>
      </c>
      <c r="DD18" s="89">
        <v>0</v>
      </c>
      <c r="DE18" s="89">
        <v>0</v>
      </c>
      <c r="DF18" s="89">
        <v>0</v>
      </c>
      <c r="DG18" s="89">
        <v>0</v>
      </c>
      <c r="DH18" s="89">
        <v>0</v>
      </c>
      <c r="DI18" s="89">
        <v>0</v>
      </c>
      <c r="DJ18" s="89">
        <v>0</v>
      </c>
      <c r="DK18" s="89">
        <v>0</v>
      </c>
      <c r="DL18" s="89">
        <v>0</v>
      </c>
      <c r="DM18" s="89">
        <v>0</v>
      </c>
      <c r="DN18" s="89">
        <v>0</v>
      </c>
      <c r="DO18" s="90">
        <v>0</v>
      </c>
      <c r="DP18" s="95" t="str">
        <f t="shared" si="21"/>
        <v/>
      </c>
      <c r="DQ18" s="89">
        <v>0</v>
      </c>
      <c r="DR18" s="89">
        <v>0</v>
      </c>
      <c r="DS18" s="89">
        <v>0</v>
      </c>
      <c r="DT18" s="92">
        <v>0</v>
      </c>
      <c r="DU18" s="90">
        <v>0</v>
      </c>
      <c r="DV18" s="96">
        <v>0</v>
      </c>
    </row>
    <row r="19" spans="1:126" ht="33" customHeight="1">
      <c r="A19" s="83" t="s">
        <v>2</v>
      </c>
      <c r="B19" s="84">
        <f t="shared" si="22"/>
        <v>12</v>
      </c>
      <c r="C19" s="97">
        <f t="shared" si="25"/>
        <v>12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1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2</v>
      </c>
      <c r="AD19" s="86">
        <v>9</v>
      </c>
      <c r="AE19" s="86">
        <v>0</v>
      </c>
      <c r="AF19" s="87">
        <v>0</v>
      </c>
      <c r="AG19" s="88" t="str">
        <f t="shared" si="23"/>
        <v/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89">
        <v>0</v>
      </c>
      <c r="AX19" s="89">
        <v>0</v>
      </c>
      <c r="AY19" s="89">
        <v>0</v>
      </c>
      <c r="AZ19" s="89">
        <v>0</v>
      </c>
      <c r="BA19" s="89">
        <v>0</v>
      </c>
      <c r="BB19" s="89">
        <v>0</v>
      </c>
      <c r="BC19" s="89">
        <v>0</v>
      </c>
      <c r="BD19" s="89">
        <v>0</v>
      </c>
      <c r="BE19" s="89">
        <v>0</v>
      </c>
      <c r="BF19" s="89">
        <v>0</v>
      </c>
      <c r="BG19" s="89">
        <v>0</v>
      </c>
      <c r="BH19" s="89">
        <v>0</v>
      </c>
      <c r="BI19" s="89">
        <v>0</v>
      </c>
      <c r="BJ19" s="89">
        <v>0</v>
      </c>
      <c r="BK19" s="89">
        <v>0</v>
      </c>
      <c r="BL19" s="89">
        <v>0</v>
      </c>
      <c r="BM19" s="89">
        <v>0</v>
      </c>
      <c r="BN19" s="89">
        <v>0</v>
      </c>
      <c r="BO19" s="89">
        <v>0</v>
      </c>
      <c r="BP19" s="89">
        <v>0</v>
      </c>
      <c r="BQ19" s="89">
        <v>0</v>
      </c>
      <c r="BR19" s="89">
        <v>0</v>
      </c>
      <c r="BS19" s="89">
        <v>0</v>
      </c>
      <c r="BT19" s="90">
        <v>0</v>
      </c>
      <c r="BU19" s="91" t="str">
        <f t="shared" si="19"/>
        <v/>
      </c>
      <c r="BV19" s="89">
        <v>0</v>
      </c>
      <c r="BW19" s="89">
        <v>0</v>
      </c>
      <c r="BX19" s="89">
        <v>0</v>
      </c>
      <c r="BY19" s="89">
        <v>0</v>
      </c>
      <c r="BZ19" s="89">
        <v>0</v>
      </c>
      <c r="CA19" s="89">
        <v>0</v>
      </c>
      <c r="CB19" s="89">
        <v>0</v>
      </c>
      <c r="CC19" s="89">
        <v>0</v>
      </c>
      <c r="CD19" s="89">
        <v>0</v>
      </c>
      <c r="CE19" s="89">
        <v>0</v>
      </c>
      <c r="CF19" s="89">
        <v>0</v>
      </c>
      <c r="CG19" s="89">
        <v>0</v>
      </c>
      <c r="CH19" s="89">
        <v>0</v>
      </c>
      <c r="CI19" s="89">
        <v>0</v>
      </c>
      <c r="CJ19" s="89">
        <v>0</v>
      </c>
      <c r="CK19" s="89">
        <v>0</v>
      </c>
      <c r="CL19" s="89">
        <v>0</v>
      </c>
      <c r="CM19" s="89">
        <v>0</v>
      </c>
      <c r="CN19" s="89">
        <v>0</v>
      </c>
      <c r="CO19" s="89">
        <v>0</v>
      </c>
      <c r="CP19" s="89">
        <v>0</v>
      </c>
      <c r="CQ19" s="92">
        <v>0</v>
      </c>
      <c r="CR19" s="90">
        <v>0</v>
      </c>
      <c r="CS19" s="93" t="str">
        <f t="shared" si="24"/>
        <v/>
      </c>
      <c r="CT19" s="89">
        <v>0</v>
      </c>
      <c r="CU19" s="89">
        <v>0</v>
      </c>
      <c r="CV19" s="89">
        <v>0</v>
      </c>
      <c r="CW19" s="89">
        <v>0</v>
      </c>
      <c r="CX19" s="89">
        <v>0</v>
      </c>
      <c r="CY19" s="89">
        <v>0</v>
      </c>
      <c r="CZ19" s="89">
        <v>0</v>
      </c>
      <c r="DA19" s="89">
        <v>0</v>
      </c>
      <c r="DB19" s="90">
        <v>0</v>
      </c>
      <c r="DC19" s="94" t="str">
        <f t="shared" si="20"/>
        <v/>
      </c>
      <c r="DD19" s="89">
        <v>0</v>
      </c>
      <c r="DE19" s="89">
        <v>0</v>
      </c>
      <c r="DF19" s="89">
        <v>0</v>
      </c>
      <c r="DG19" s="89">
        <v>0</v>
      </c>
      <c r="DH19" s="89">
        <v>0</v>
      </c>
      <c r="DI19" s="89">
        <v>0</v>
      </c>
      <c r="DJ19" s="89">
        <v>0</v>
      </c>
      <c r="DK19" s="89">
        <v>0</v>
      </c>
      <c r="DL19" s="89">
        <v>0</v>
      </c>
      <c r="DM19" s="89">
        <v>0</v>
      </c>
      <c r="DN19" s="89">
        <v>0</v>
      </c>
      <c r="DO19" s="90">
        <v>0</v>
      </c>
      <c r="DP19" s="95" t="str">
        <f t="shared" si="21"/>
        <v/>
      </c>
      <c r="DQ19" s="89">
        <v>0</v>
      </c>
      <c r="DR19" s="89">
        <v>0</v>
      </c>
      <c r="DS19" s="89">
        <v>0</v>
      </c>
      <c r="DT19" s="92">
        <v>0</v>
      </c>
      <c r="DU19" s="90">
        <v>0</v>
      </c>
      <c r="DV19" s="96">
        <v>0</v>
      </c>
    </row>
    <row r="20" spans="1:126" ht="33" customHeight="1">
      <c r="A20" s="83" t="s">
        <v>141</v>
      </c>
      <c r="B20" s="84">
        <f t="shared" si="22"/>
        <v>0</v>
      </c>
      <c r="C20" s="85" t="str">
        <f t="shared" si="25"/>
        <v/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7">
        <v>0</v>
      </c>
      <c r="AG20" s="88" t="str">
        <f t="shared" si="23"/>
        <v/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0</v>
      </c>
      <c r="AV20" s="89">
        <v>0</v>
      </c>
      <c r="AW20" s="89">
        <v>0</v>
      </c>
      <c r="AX20" s="89">
        <v>0</v>
      </c>
      <c r="AY20" s="89">
        <v>0</v>
      </c>
      <c r="AZ20" s="89">
        <v>0</v>
      </c>
      <c r="BA20" s="89">
        <v>0</v>
      </c>
      <c r="BB20" s="89">
        <v>0</v>
      </c>
      <c r="BC20" s="89">
        <v>0</v>
      </c>
      <c r="BD20" s="89">
        <v>0</v>
      </c>
      <c r="BE20" s="89">
        <v>0</v>
      </c>
      <c r="BF20" s="89">
        <v>0</v>
      </c>
      <c r="BG20" s="89">
        <v>0</v>
      </c>
      <c r="BH20" s="89">
        <v>0</v>
      </c>
      <c r="BI20" s="89">
        <v>0</v>
      </c>
      <c r="BJ20" s="89">
        <v>0</v>
      </c>
      <c r="BK20" s="89">
        <v>0</v>
      </c>
      <c r="BL20" s="89">
        <v>0</v>
      </c>
      <c r="BM20" s="89">
        <v>0</v>
      </c>
      <c r="BN20" s="89">
        <v>0</v>
      </c>
      <c r="BO20" s="89">
        <v>0</v>
      </c>
      <c r="BP20" s="89">
        <v>0</v>
      </c>
      <c r="BQ20" s="89">
        <v>0</v>
      </c>
      <c r="BR20" s="89">
        <v>0</v>
      </c>
      <c r="BS20" s="89">
        <v>0</v>
      </c>
      <c r="BT20" s="90">
        <v>0</v>
      </c>
      <c r="BU20" s="91" t="str">
        <f t="shared" si="19"/>
        <v/>
      </c>
      <c r="BV20" s="89">
        <v>0</v>
      </c>
      <c r="BW20" s="89">
        <v>0</v>
      </c>
      <c r="BX20" s="89">
        <v>0</v>
      </c>
      <c r="BY20" s="89">
        <v>0</v>
      </c>
      <c r="BZ20" s="89">
        <v>0</v>
      </c>
      <c r="CA20" s="89">
        <v>0</v>
      </c>
      <c r="CB20" s="89">
        <v>0</v>
      </c>
      <c r="CC20" s="89">
        <v>0</v>
      </c>
      <c r="CD20" s="89">
        <v>0</v>
      </c>
      <c r="CE20" s="89">
        <v>0</v>
      </c>
      <c r="CF20" s="89">
        <v>0</v>
      </c>
      <c r="CG20" s="89">
        <v>0</v>
      </c>
      <c r="CH20" s="89">
        <v>0</v>
      </c>
      <c r="CI20" s="89">
        <v>0</v>
      </c>
      <c r="CJ20" s="89">
        <v>0</v>
      </c>
      <c r="CK20" s="89">
        <v>0</v>
      </c>
      <c r="CL20" s="89">
        <v>0</v>
      </c>
      <c r="CM20" s="89">
        <v>0</v>
      </c>
      <c r="CN20" s="89">
        <v>0</v>
      </c>
      <c r="CO20" s="89">
        <v>0</v>
      </c>
      <c r="CP20" s="89">
        <v>0</v>
      </c>
      <c r="CQ20" s="92">
        <v>0</v>
      </c>
      <c r="CR20" s="90">
        <v>0</v>
      </c>
      <c r="CS20" s="93" t="str">
        <f t="shared" si="24"/>
        <v/>
      </c>
      <c r="CT20" s="89">
        <v>0</v>
      </c>
      <c r="CU20" s="89">
        <v>0</v>
      </c>
      <c r="CV20" s="89">
        <v>0</v>
      </c>
      <c r="CW20" s="89">
        <v>0</v>
      </c>
      <c r="CX20" s="89">
        <v>0</v>
      </c>
      <c r="CY20" s="89">
        <v>0</v>
      </c>
      <c r="CZ20" s="89">
        <v>0</v>
      </c>
      <c r="DA20" s="89">
        <v>0</v>
      </c>
      <c r="DB20" s="90">
        <v>0</v>
      </c>
      <c r="DC20" s="94" t="str">
        <f t="shared" si="20"/>
        <v/>
      </c>
      <c r="DD20" s="89">
        <v>0</v>
      </c>
      <c r="DE20" s="89">
        <v>0</v>
      </c>
      <c r="DF20" s="89">
        <v>0</v>
      </c>
      <c r="DG20" s="89">
        <v>0</v>
      </c>
      <c r="DH20" s="89">
        <v>0</v>
      </c>
      <c r="DI20" s="89">
        <v>0</v>
      </c>
      <c r="DJ20" s="89">
        <v>0</v>
      </c>
      <c r="DK20" s="89">
        <v>0</v>
      </c>
      <c r="DL20" s="89">
        <v>0</v>
      </c>
      <c r="DM20" s="89">
        <v>0</v>
      </c>
      <c r="DN20" s="89">
        <v>0</v>
      </c>
      <c r="DO20" s="90">
        <v>0</v>
      </c>
      <c r="DP20" s="95" t="str">
        <f t="shared" si="21"/>
        <v/>
      </c>
      <c r="DQ20" s="89">
        <v>0</v>
      </c>
      <c r="DR20" s="89">
        <v>0</v>
      </c>
      <c r="DS20" s="89">
        <v>0</v>
      </c>
      <c r="DT20" s="92">
        <v>0</v>
      </c>
      <c r="DU20" s="90">
        <v>0</v>
      </c>
      <c r="DV20" s="96">
        <v>0</v>
      </c>
    </row>
    <row r="21" spans="1:126" ht="33" customHeight="1">
      <c r="A21" s="83" t="s">
        <v>142</v>
      </c>
      <c r="B21" s="84">
        <f t="shared" si="22"/>
        <v>145</v>
      </c>
      <c r="C21" s="85">
        <f t="shared" si="25"/>
        <v>10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1</v>
      </c>
      <c r="V21" s="86">
        <v>0</v>
      </c>
      <c r="W21" s="86">
        <v>0</v>
      </c>
      <c r="X21" s="86">
        <v>0</v>
      </c>
      <c r="Y21" s="86">
        <v>8</v>
      </c>
      <c r="Z21" s="86">
        <v>0</v>
      </c>
      <c r="AA21" s="86">
        <v>0</v>
      </c>
      <c r="AB21" s="86">
        <v>1</v>
      </c>
      <c r="AC21" s="86">
        <v>0</v>
      </c>
      <c r="AD21" s="86">
        <v>0</v>
      </c>
      <c r="AE21" s="86">
        <v>0</v>
      </c>
      <c r="AF21" s="87">
        <v>0</v>
      </c>
      <c r="AG21" s="88">
        <f t="shared" si="23"/>
        <v>18</v>
      </c>
      <c r="AH21" s="89">
        <v>0</v>
      </c>
      <c r="AI21" s="89">
        <v>2</v>
      </c>
      <c r="AJ21" s="89">
        <v>0</v>
      </c>
      <c r="AK21" s="89">
        <v>0</v>
      </c>
      <c r="AL21" s="89">
        <v>0</v>
      </c>
      <c r="AM21" s="89">
        <v>0</v>
      </c>
      <c r="AN21" s="89">
        <v>14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89">
        <v>1</v>
      </c>
      <c r="AX21" s="89">
        <v>0</v>
      </c>
      <c r="AY21" s="89">
        <v>0</v>
      </c>
      <c r="AZ21" s="89">
        <v>0</v>
      </c>
      <c r="BA21" s="89">
        <v>0</v>
      </c>
      <c r="BB21" s="89">
        <v>1</v>
      </c>
      <c r="BC21" s="89">
        <v>0</v>
      </c>
      <c r="BD21" s="89">
        <v>0</v>
      </c>
      <c r="BE21" s="89">
        <v>0</v>
      </c>
      <c r="BF21" s="89">
        <v>0</v>
      </c>
      <c r="BG21" s="89">
        <v>0</v>
      </c>
      <c r="BH21" s="89">
        <v>0</v>
      </c>
      <c r="BI21" s="89">
        <v>0</v>
      </c>
      <c r="BJ21" s="89">
        <v>0</v>
      </c>
      <c r="BK21" s="89">
        <v>0</v>
      </c>
      <c r="BL21" s="89">
        <v>0</v>
      </c>
      <c r="BM21" s="89">
        <v>0</v>
      </c>
      <c r="BN21" s="89">
        <v>0</v>
      </c>
      <c r="BO21" s="89">
        <v>0</v>
      </c>
      <c r="BP21" s="89">
        <v>0</v>
      </c>
      <c r="BQ21" s="89">
        <v>0</v>
      </c>
      <c r="BR21" s="89">
        <v>0</v>
      </c>
      <c r="BS21" s="89">
        <v>0</v>
      </c>
      <c r="BT21" s="90">
        <v>0</v>
      </c>
      <c r="BU21" s="91">
        <f t="shared" si="19"/>
        <v>5</v>
      </c>
      <c r="BV21" s="89">
        <v>0</v>
      </c>
      <c r="BW21" s="89">
        <v>0</v>
      </c>
      <c r="BX21" s="89">
        <v>0</v>
      </c>
      <c r="BY21" s="89">
        <v>0</v>
      </c>
      <c r="BZ21" s="89">
        <v>0</v>
      </c>
      <c r="CA21" s="89">
        <v>0</v>
      </c>
      <c r="CB21" s="89">
        <v>0</v>
      </c>
      <c r="CC21" s="89">
        <v>0</v>
      </c>
      <c r="CD21" s="89">
        <v>0</v>
      </c>
      <c r="CE21" s="89">
        <v>0</v>
      </c>
      <c r="CF21" s="89">
        <v>0</v>
      </c>
      <c r="CG21" s="89">
        <v>0</v>
      </c>
      <c r="CH21" s="89">
        <v>0</v>
      </c>
      <c r="CI21" s="89">
        <v>0</v>
      </c>
      <c r="CJ21" s="89">
        <v>0</v>
      </c>
      <c r="CK21" s="89">
        <v>0</v>
      </c>
      <c r="CL21" s="89">
        <v>0</v>
      </c>
      <c r="CM21" s="89">
        <v>0</v>
      </c>
      <c r="CN21" s="89">
        <v>0</v>
      </c>
      <c r="CO21" s="89">
        <v>5</v>
      </c>
      <c r="CP21" s="89">
        <v>0</v>
      </c>
      <c r="CQ21" s="92">
        <v>0</v>
      </c>
      <c r="CR21" s="90">
        <v>0</v>
      </c>
      <c r="CS21" s="93">
        <f t="shared" si="24"/>
        <v>109</v>
      </c>
      <c r="CT21" s="89">
        <v>7</v>
      </c>
      <c r="CU21" s="89">
        <v>0</v>
      </c>
      <c r="CV21" s="89">
        <v>9</v>
      </c>
      <c r="CW21" s="89">
        <v>3</v>
      </c>
      <c r="CX21" s="89">
        <v>0</v>
      </c>
      <c r="CY21" s="89">
        <v>0</v>
      </c>
      <c r="CZ21" s="89">
        <v>1</v>
      </c>
      <c r="DA21" s="89">
        <v>89</v>
      </c>
      <c r="DB21" s="90">
        <v>0</v>
      </c>
      <c r="DC21" s="94" t="str">
        <f t="shared" si="20"/>
        <v/>
      </c>
      <c r="DD21" s="89">
        <v>0</v>
      </c>
      <c r="DE21" s="89">
        <v>0</v>
      </c>
      <c r="DF21" s="89">
        <v>0</v>
      </c>
      <c r="DG21" s="89">
        <v>0</v>
      </c>
      <c r="DH21" s="89">
        <v>0</v>
      </c>
      <c r="DI21" s="89">
        <v>0</v>
      </c>
      <c r="DJ21" s="89">
        <v>0</v>
      </c>
      <c r="DK21" s="89">
        <v>0</v>
      </c>
      <c r="DL21" s="89">
        <v>0</v>
      </c>
      <c r="DM21" s="89">
        <v>0</v>
      </c>
      <c r="DN21" s="89">
        <v>0</v>
      </c>
      <c r="DO21" s="90">
        <v>0</v>
      </c>
      <c r="DP21" s="95">
        <f t="shared" si="21"/>
        <v>3</v>
      </c>
      <c r="DQ21" s="89">
        <v>2</v>
      </c>
      <c r="DR21" s="89">
        <v>0</v>
      </c>
      <c r="DS21" s="89">
        <v>1</v>
      </c>
      <c r="DT21" s="92">
        <v>0</v>
      </c>
      <c r="DU21" s="90">
        <v>0</v>
      </c>
      <c r="DV21" s="96">
        <v>0</v>
      </c>
    </row>
    <row r="22" spans="1:126" ht="33" customHeight="1">
      <c r="A22" s="83" t="s">
        <v>143</v>
      </c>
      <c r="B22" s="84">
        <f t="shared" si="22"/>
        <v>2068</v>
      </c>
      <c r="C22" s="85">
        <f t="shared" si="25"/>
        <v>1771</v>
      </c>
      <c r="D22" s="86">
        <v>3</v>
      </c>
      <c r="E22" s="86">
        <v>0</v>
      </c>
      <c r="F22" s="86">
        <v>0</v>
      </c>
      <c r="G22" s="86">
        <v>0</v>
      </c>
      <c r="H22" s="86">
        <v>34</v>
      </c>
      <c r="I22" s="86">
        <v>63</v>
      </c>
      <c r="J22" s="86">
        <v>27</v>
      </c>
      <c r="K22" s="86">
        <v>9</v>
      </c>
      <c r="L22" s="86">
        <v>0</v>
      </c>
      <c r="M22" s="86">
        <v>0</v>
      </c>
      <c r="N22" s="86">
        <v>0</v>
      </c>
      <c r="O22" s="86">
        <v>33</v>
      </c>
      <c r="P22" s="86">
        <v>15</v>
      </c>
      <c r="Q22" s="86">
        <v>21</v>
      </c>
      <c r="R22" s="86">
        <v>212</v>
      </c>
      <c r="S22" s="86">
        <v>0</v>
      </c>
      <c r="T22" s="86">
        <v>146</v>
      </c>
      <c r="U22" s="86">
        <v>182</v>
      </c>
      <c r="V22" s="86">
        <v>0</v>
      </c>
      <c r="W22" s="86">
        <v>37</v>
      </c>
      <c r="X22" s="86">
        <v>0</v>
      </c>
      <c r="Y22" s="86">
        <v>32</v>
      </c>
      <c r="Z22" s="86">
        <v>1</v>
      </c>
      <c r="AA22" s="86">
        <v>854</v>
      </c>
      <c r="AB22" s="86">
        <v>13</v>
      </c>
      <c r="AC22" s="86">
        <v>71</v>
      </c>
      <c r="AD22" s="86">
        <v>16</v>
      </c>
      <c r="AE22" s="86">
        <v>0</v>
      </c>
      <c r="AF22" s="87">
        <v>2</v>
      </c>
      <c r="AG22" s="88">
        <f t="shared" si="23"/>
        <v>248</v>
      </c>
      <c r="AH22" s="89">
        <v>0</v>
      </c>
      <c r="AI22" s="89">
        <v>0</v>
      </c>
      <c r="AJ22" s="89">
        <v>0</v>
      </c>
      <c r="AK22" s="89">
        <v>0</v>
      </c>
      <c r="AL22" s="89">
        <v>4</v>
      </c>
      <c r="AM22" s="89">
        <v>14</v>
      </c>
      <c r="AN22" s="89">
        <v>3</v>
      </c>
      <c r="AO22" s="89">
        <v>0</v>
      </c>
      <c r="AP22" s="89">
        <v>0</v>
      </c>
      <c r="AQ22" s="89">
        <v>0</v>
      </c>
      <c r="AR22" s="89">
        <v>3</v>
      </c>
      <c r="AS22" s="89">
        <v>9</v>
      </c>
      <c r="AT22" s="89">
        <v>0</v>
      </c>
      <c r="AU22" s="89">
        <v>1</v>
      </c>
      <c r="AV22" s="89">
        <v>0</v>
      </c>
      <c r="AW22" s="89">
        <v>0</v>
      </c>
      <c r="AX22" s="89">
        <v>0</v>
      </c>
      <c r="AY22" s="89">
        <v>0</v>
      </c>
      <c r="AZ22" s="89">
        <v>0</v>
      </c>
      <c r="BA22" s="89">
        <v>9</v>
      </c>
      <c r="BB22" s="89">
        <v>0</v>
      </c>
      <c r="BC22" s="89">
        <v>0</v>
      </c>
      <c r="BD22" s="89">
        <v>0</v>
      </c>
      <c r="BE22" s="89">
        <v>0</v>
      </c>
      <c r="BF22" s="89">
        <v>0</v>
      </c>
      <c r="BG22" s="89">
        <v>0</v>
      </c>
      <c r="BH22" s="89">
        <v>1</v>
      </c>
      <c r="BI22" s="89">
        <v>0</v>
      </c>
      <c r="BJ22" s="89">
        <v>0</v>
      </c>
      <c r="BK22" s="89">
        <v>0</v>
      </c>
      <c r="BL22" s="89">
        <v>0</v>
      </c>
      <c r="BM22" s="89">
        <v>1</v>
      </c>
      <c r="BN22" s="89">
        <v>0</v>
      </c>
      <c r="BO22" s="89">
        <v>0</v>
      </c>
      <c r="BP22" s="89">
        <v>1</v>
      </c>
      <c r="BQ22" s="89">
        <v>0</v>
      </c>
      <c r="BR22" s="89">
        <v>0</v>
      </c>
      <c r="BS22" s="89">
        <v>0</v>
      </c>
      <c r="BT22" s="90">
        <v>202</v>
      </c>
      <c r="BU22" s="91">
        <f t="shared" si="19"/>
        <v>9</v>
      </c>
      <c r="BV22" s="89">
        <v>0</v>
      </c>
      <c r="BW22" s="89">
        <v>0</v>
      </c>
      <c r="BX22" s="89">
        <v>0</v>
      </c>
      <c r="BY22" s="89">
        <v>0</v>
      </c>
      <c r="BZ22" s="89">
        <v>3</v>
      </c>
      <c r="CA22" s="89">
        <v>0</v>
      </c>
      <c r="CB22" s="89">
        <v>0</v>
      </c>
      <c r="CC22" s="89">
        <v>0</v>
      </c>
      <c r="CD22" s="89">
        <v>0</v>
      </c>
      <c r="CE22" s="89">
        <v>0</v>
      </c>
      <c r="CF22" s="89">
        <v>3</v>
      </c>
      <c r="CG22" s="89">
        <v>0</v>
      </c>
      <c r="CH22" s="89">
        <v>0</v>
      </c>
      <c r="CI22" s="89">
        <v>0</v>
      </c>
      <c r="CJ22" s="89">
        <v>1</v>
      </c>
      <c r="CK22" s="89">
        <v>0</v>
      </c>
      <c r="CL22" s="89">
        <v>1</v>
      </c>
      <c r="CM22" s="89">
        <v>0</v>
      </c>
      <c r="CN22" s="89">
        <v>0</v>
      </c>
      <c r="CO22" s="89">
        <v>1</v>
      </c>
      <c r="CP22" s="89">
        <v>0</v>
      </c>
      <c r="CQ22" s="92">
        <v>0</v>
      </c>
      <c r="CR22" s="90">
        <v>0</v>
      </c>
      <c r="CS22" s="93">
        <f t="shared" si="24"/>
        <v>38</v>
      </c>
      <c r="CT22" s="89">
        <v>2</v>
      </c>
      <c r="CU22" s="89">
        <v>0</v>
      </c>
      <c r="CV22" s="89">
        <v>2</v>
      </c>
      <c r="CW22" s="89">
        <v>0</v>
      </c>
      <c r="CX22" s="89">
        <v>0</v>
      </c>
      <c r="CY22" s="89">
        <v>0</v>
      </c>
      <c r="CZ22" s="89">
        <v>0</v>
      </c>
      <c r="DA22" s="89">
        <v>34</v>
      </c>
      <c r="DB22" s="90">
        <v>0</v>
      </c>
      <c r="DC22" s="94">
        <f t="shared" si="20"/>
        <v>2</v>
      </c>
      <c r="DD22" s="89">
        <v>0</v>
      </c>
      <c r="DE22" s="89">
        <v>0</v>
      </c>
      <c r="DF22" s="89">
        <v>0</v>
      </c>
      <c r="DG22" s="89">
        <v>0</v>
      </c>
      <c r="DH22" s="89">
        <v>0</v>
      </c>
      <c r="DI22" s="89">
        <v>0</v>
      </c>
      <c r="DJ22" s="89">
        <v>0</v>
      </c>
      <c r="DK22" s="89">
        <v>0</v>
      </c>
      <c r="DL22" s="89">
        <v>2</v>
      </c>
      <c r="DM22" s="89">
        <v>0</v>
      </c>
      <c r="DN22" s="89">
        <v>0</v>
      </c>
      <c r="DO22" s="90">
        <v>0</v>
      </c>
      <c r="DP22" s="95" t="str">
        <f t="shared" si="21"/>
        <v/>
      </c>
      <c r="DQ22" s="89">
        <v>0</v>
      </c>
      <c r="DR22" s="89">
        <v>0</v>
      </c>
      <c r="DS22" s="89">
        <v>0</v>
      </c>
      <c r="DT22" s="92">
        <v>0</v>
      </c>
      <c r="DU22" s="90">
        <v>0</v>
      </c>
      <c r="DV22" s="96">
        <v>0</v>
      </c>
    </row>
    <row r="23" spans="1:126" ht="33" customHeight="1">
      <c r="A23" s="83" t="s">
        <v>144</v>
      </c>
      <c r="B23" s="84">
        <f t="shared" si="22"/>
        <v>72</v>
      </c>
      <c r="C23" s="85">
        <f>IF(SUM(D23:AF23)&gt;0,SUM(D23:AF23),"")</f>
        <v>60</v>
      </c>
      <c r="D23" s="86">
        <v>0</v>
      </c>
      <c r="E23" s="86">
        <v>0</v>
      </c>
      <c r="F23" s="86">
        <v>0</v>
      </c>
      <c r="G23" s="86">
        <v>0</v>
      </c>
      <c r="H23" s="86">
        <v>2</v>
      </c>
      <c r="I23" s="86">
        <v>3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31</v>
      </c>
      <c r="Q23" s="86">
        <v>1</v>
      </c>
      <c r="R23" s="86">
        <v>14</v>
      </c>
      <c r="S23" s="86">
        <v>0</v>
      </c>
      <c r="T23" s="86">
        <v>0</v>
      </c>
      <c r="U23" s="86">
        <v>1</v>
      </c>
      <c r="V23" s="86">
        <v>0</v>
      </c>
      <c r="W23" s="86">
        <v>0</v>
      </c>
      <c r="X23" s="86">
        <v>0</v>
      </c>
      <c r="Y23" s="86">
        <v>3</v>
      </c>
      <c r="Z23" s="86">
        <v>0</v>
      </c>
      <c r="AA23" s="86">
        <v>3</v>
      </c>
      <c r="AB23" s="86">
        <v>2</v>
      </c>
      <c r="AC23" s="86">
        <v>0</v>
      </c>
      <c r="AD23" s="86">
        <v>0</v>
      </c>
      <c r="AE23" s="86">
        <v>0</v>
      </c>
      <c r="AF23" s="87">
        <v>0</v>
      </c>
      <c r="AG23" s="88">
        <f t="shared" si="23"/>
        <v>7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4</v>
      </c>
      <c r="AN23" s="89">
        <v>3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89">
        <v>0</v>
      </c>
      <c r="AY23" s="89">
        <v>0</v>
      </c>
      <c r="AZ23" s="89">
        <v>0</v>
      </c>
      <c r="BA23" s="89">
        <v>0</v>
      </c>
      <c r="BB23" s="89">
        <v>0</v>
      </c>
      <c r="BC23" s="89">
        <v>0</v>
      </c>
      <c r="BD23" s="89">
        <v>0</v>
      </c>
      <c r="BE23" s="89">
        <v>0</v>
      </c>
      <c r="BF23" s="89">
        <v>0</v>
      </c>
      <c r="BG23" s="89">
        <v>0</v>
      </c>
      <c r="BH23" s="89">
        <v>0</v>
      </c>
      <c r="BI23" s="89">
        <v>0</v>
      </c>
      <c r="BJ23" s="89">
        <v>0</v>
      </c>
      <c r="BK23" s="89">
        <v>0</v>
      </c>
      <c r="BL23" s="89">
        <v>0</v>
      </c>
      <c r="BM23" s="89">
        <v>0</v>
      </c>
      <c r="BN23" s="89">
        <v>0</v>
      </c>
      <c r="BO23" s="89">
        <v>0</v>
      </c>
      <c r="BP23" s="89">
        <v>0</v>
      </c>
      <c r="BQ23" s="89">
        <v>0</v>
      </c>
      <c r="BR23" s="89">
        <v>0</v>
      </c>
      <c r="BS23" s="89">
        <v>0</v>
      </c>
      <c r="BT23" s="90">
        <v>0</v>
      </c>
      <c r="BU23" s="91" t="str">
        <f t="shared" si="19"/>
        <v/>
      </c>
      <c r="BV23" s="89">
        <v>0</v>
      </c>
      <c r="BW23" s="89">
        <v>0</v>
      </c>
      <c r="BX23" s="89">
        <v>0</v>
      </c>
      <c r="BY23" s="89">
        <v>0</v>
      </c>
      <c r="BZ23" s="89">
        <v>0</v>
      </c>
      <c r="CA23" s="89">
        <v>0</v>
      </c>
      <c r="CB23" s="89">
        <v>0</v>
      </c>
      <c r="CC23" s="89">
        <v>0</v>
      </c>
      <c r="CD23" s="89">
        <v>0</v>
      </c>
      <c r="CE23" s="89">
        <v>0</v>
      </c>
      <c r="CF23" s="89">
        <v>0</v>
      </c>
      <c r="CG23" s="89">
        <v>0</v>
      </c>
      <c r="CH23" s="89">
        <v>0</v>
      </c>
      <c r="CI23" s="89">
        <v>0</v>
      </c>
      <c r="CJ23" s="89">
        <v>0</v>
      </c>
      <c r="CK23" s="89">
        <v>0</v>
      </c>
      <c r="CL23" s="89">
        <v>0</v>
      </c>
      <c r="CM23" s="89">
        <v>0</v>
      </c>
      <c r="CN23" s="89">
        <v>0</v>
      </c>
      <c r="CO23" s="89">
        <v>0</v>
      </c>
      <c r="CP23" s="89">
        <v>0</v>
      </c>
      <c r="CQ23" s="92">
        <v>0</v>
      </c>
      <c r="CR23" s="90">
        <v>0</v>
      </c>
      <c r="CS23" s="93">
        <f t="shared" si="24"/>
        <v>5</v>
      </c>
      <c r="CT23" s="89">
        <v>0</v>
      </c>
      <c r="CU23" s="89">
        <v>0</v>
      </c>
      <c r="CV23" s="89">
        <v>0</v>
      </c>
      <c r="CW23" s="89">
        <v>0</v>
      </c>
      <c r="CX23" s="89">
        <v>0</v>
      </c>
      <c r="CY23" s="89">
        <v>0</v>
      </c>
      <c r="CZ23" s="89">
        <v>0</v>
      </c>
      <c r="DA23" s="89">
        <v>5</v>
      </c>
      <c r="DB23" s="90">
        <v>0</v>
      </c>
      <c r="DC23" s="94" t="str">
        <f t="shared" si="20"/>
        <v/>
      </c>
      <c r="DD23" s="89">
        <v>0</v>
      </c>
      <c r="DE23" s="89">
        <v>0</v>
      </c>
      <c r="DF23" s="89">
        <v>0</v>
      </c>
      <c r="DG23" s="89">
        <v>0</v>
      </c>
      <c r="DH23" s="89">
        <v>0</v>
      </c>
      <c r="DI23" s="89">
        <v>0</v>
      </c>
      <c r="DJ23" s="89">
        <v>0</v>
      </c>
      <c r="DK23" s="89">
        <v>0</v>
      </c>
      <c r="DL23" s="89">
        <v>0</v>
      </c>
      <c r="DM23" s="89">
        <v>0</v>
      </c>
      <c r="DN23" s="89">
        <v>0</v>
      </c>
      <c r="DO23" s="90">
        <v>0</v>
      </c>
      <c r="DP23" s="95" t="str">
        <f t="shared" si="21"/>
        <v/>
      </c>
      <c r="DQ23" s="89">
        <v>0</v>
      </c>
      <c r="DR23" s="89">
        <v>0</v>
      </c>
      <c r="DS23" s="89">
        <v>0</v>
      </c>
      <c r="DT23" s="92">
        <v>0</v>
      </c>
      <c r="DU23" s="90">
        <v>0</v>
      </c>
      <c r="DV23" s="96">
        <v>0</v>
      </c>
    </row>
    <row r="24" spans="1:126" ht="33" customHeight="1">
      <c r="A24" s="83" t="s">
        <v>145</v>
      </c>
      <c r="B24" s="84">
        <f t="shared" si="22"/>
        <v>63</v>
      </c>
      <c r="C24" s="85">
        <f t="shared" si="25"/>
        <v>63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1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14</v>
      </c>
      <c r="S24" s="86">
        <v>0</v>
      </c>
      <c r="T24" s="86">
        <v>1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27</v>
      </c>
      <c r="AB24" s="86">
        <v>0</v>
      </c>
      <c r="AC24" s="86">
        <v>2</v>
      </c>
      <c r="AD24" s="86">
        <v>18</v>
      </c>
      <c r="AE24" s="86">
        <v>0</v>
      </c>
      <c r="AF24" s="87">
        <v>0</v>
      </c>
      <c r="AG24" s="88" t="str">
        <f t="shared" si="23"/>
        <v/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v>0</v>
      </c>
      <c r="AQ24" s="89">
        <v>0</v>
      </c>
      <c r="AR24" s="89">
        <v>0</v>
      </c>
      <c r="AS24" s="89">
        <v>0</v>
      </c>
      <c r="AT24" s="89">
        <v>0</v>
      </c>
      <c r="AU24" s="89">
        <v>0</v>
      </c>
      <c r="AV24" s="89">
        <v>0</v>
      </c>
      <c r="AW24" s="89">
        <v>0</v>
      </c>
      <c r="AX24" s="89">
        <v>0</v>
      </c>
      <c r="AY24" s="89">
        <v>0</v>
      </c>
      <c r="AZ24" s="89">
        <v>0</v>
      </c>
      <c r="BA24" s="89">
        <v>0</v>
      </c>
      <c r="BB24" s="89">
        <v>0</v>
      </c>
      <c r="BC24" s="89">
        <v>0</v>
      </c>
      <c r="BD24" s="89">
        <v>0</v>
      </c>
      <c r="BE24" s="89">
        <v>0</v>
      </c>
      <c r="BF24" s="89">
        <v>0</v>
      </c>
      <c r="BG24" s="89">
        <v>0</v>
      </c>
      <c r="BH24" s="89">
        <v>0</v>
      </c>
      <c r="BI24" s="89">
        <v>0</v>
      </c>
      <c r="BJ24" s="89">
        <v>0</v>
      </c>
      <c r="BK24" s="89">
        <v>0</v>
      </c>
      <c r="BL24" s="89">
        <v>0</v>
      </c>
      <c r="BM24" s="89">
        <v>0</v>
      </c>
      <c r="BN24" s="89">
        <v>0</v>
      </c>
      <c r="BO24" s="89">
        <v>0</v>
      </c>
      <c r="BP24" s="89">
        <v>0</v>
      </c>
      <c r="BQ24" s="89">
        <v>0</v>
      </c>
      <c r="BR24" s="89">
        <v>0</v>
      </c>
      <c r="BS24" s="89">
        <v>0</v>
      </c>
      <c r="BT24" s="90">
        <v>0</v>
      </c>
      <c r="BU24" s="91" t="str">
        <f t="shared" si="19"/>
        <v/>
      </c>
      <c r="BV24" s="89">
        <v>0</v>
      </c>
      <c r="BW24" s="89">
        <v>0</v>
      </c>
      <c r="BX24" s="89">
        <v>0</v>
      </c>
      <c r="BY24" s="89">
        <v>0</v>
      </c>
      <c r="BZ24" s="89">
        <v>0</v>
      </c>
      <c r="CA24" s="89">
        <v>0</v>
      </c>
      <c r="CB24" s="89">
        <v>0</v>
      </c>
      <c r="CC24" s="89">
        <v>0</v>
      </c>
      <c r="CD24" s="89">
        <v>0</v>
      </c>
      <c r="CE24" s="89">
        <v>0</v>
      </c>
      <c r="CF24" s="89">
        <v>0</v>
      </c>
      <c r="CG24" s="89">
        <v>0</v>
      </c>
      <c r="CH24" s="89">
        <v>0</v>
      </c>
      <c r="CI24" s="89">
        <v>0</v>
      </c>
      <c r="CJ24" s="89">
        <v>0</v>
      </c>
      <c r="CK24" s="89">
        <v>0</v>
      </c>
      <c r="CL24" s="89">
        <v>0</v>
      </c>
      <c r="CM24" s="89">
        <v>0</v>
      </c>
      <c r="CN24" s="89">
        <v>0</v>
      </c>
      <c r="CO24" s="89">
        <v>0</v>
      </c>
      <c r="CP24" s="89">
        <v>0</v>
      </c>
      <c r="CQ24" s="92">
        <v>0</v>
      </c>
      <c r="CR24" s="90">
        <v>0</v>
      </c>
      <c r="CS24" s="93" t="str">
        <f t="shared" si="24"/>
        <v/>
      </c>
      <c r="CT24" s="89">
        <v>0</v>
      </c>
      <c r="CU24" s="89">
        <v>0</v>
      </c>
      <c r="CV24" s="89">
        <v>0</v>
      </c>
      <c r="CW24" s="89">
        <v>0</v>
      </c>
      <c r="CX24" s="89">
        <v>0</v>
      </c>
      <c r="CY24" s="89">
        <v>0</v>
      </c>
      <c r="CZ24" s="89">
        <v>0</v>
      </c>
      <c r="DA24" s="89">
        <v>0</v>
      </c>
      <c r="DB24" s="90">
        <v>0</v>
      </c>
      <c r="DC24" s="94" t="str">
        <f t="shared" si="20"/>
        <v/>
      </c>
      <c r="DD24" s="89">
        <v>0</v>
      </c>
      <c r="DE24" s="89">
        <v>0</v>
      </c>
      <c r="DF24" s="89">
        <v>0</v>
      </c>
      <c r="DG24" s="89">
        <v>0</v>
      </c>
      <c r="DH24" s="89">
        <v>0</v>
      </c>
      <c r="DI24" s="89">
        <v>0</v>
      </c>
      <c r="DJ24" s="89">
        <v>0</v>
      </c>
      <c r="DK24" s="89">
        <v>0</v>
      </c>
      <c r="DL24" s="89">
        <v>0</v>
      </c>
      <c r="DM24" s="89">
        <v>0</v>
      </c>
      <c r="DN24" s="89">
        <v>0</v>
      </c>
      <c r="DO24" s="90">
        <v>0</v>
      </c>
      <c r="DP24" s="95" t="str">
        <f t="shared" si="21"/>
        <v/>
      </c>
      <c r="DQ24" s="89">
        <v>0</v>
      </c>
      <c r="DR24" s="89">
        <v>0</v>
      </c>
      <c r="DS24" s="89">
        <v>0</v>
      </c>
      <c r="DT24" s="92">
        <v>0</v>
      </c>
      <c r="DU24" s="90">
        <v>0</v>
      </c>
      <c r="DV24" s="96">
        <v>0</v>
      </c>
    </row>
    <row r="25" spans="1:126" ht="33" customHeight="1">
      <c r="A25" s="83" t="s">
        <v>146</v>
      </c>
      <c r="B25" s="84">
        <f t="shared" si="22"/>
        <v>15</v>
      </c>
      <c r="C25" s="85">
        <f>IF(SUM(D25:AF25)&gt;0,SUM(D25:AF25),"")</f>
        <v>7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7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7">
        <v>0</v>
      </c>
      <c r="AG25" s="88">
        <f t="shared" si="23"/>
        <v>5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0</v>
      </c>
      <c r="AO25" s="89">
        <v>0</v>
      </c>
      <c r="AP25" s="89">
        <v>0</v>
      </c>
      <c r="AQ25" s="89">
        <v>1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89">
        <v>2</v>
      </c>
      <c r="AY25" s="89">
        <v>0</v>
      </c>
      <c r="AZ25" s="89">
        <v>0</v>
      </c>
      <c r="BA25" s="89">
        <v>0</v>
      </c>
      <c r="BB25" s="89">
        <v>0</v>
      </c>
      <c r="BC25" s="89">
        <v>0</v>
      </c>
      <c r="BD25" s="89">
        <v>0</v>
      </c>
      <c r="BE25" s="89">
        <v>0</v>
      </c>
      <c r="BF25" s="89">
        <v>1</v>
      </c>
      <c r="BG25" s="89">
        <v>0</v>
      </c>
      <c r="BH25" s="89">
        <v>0</v>
      </c>
      <c r="BI25" s="89">
        <v>0</v>
      </c>
      <c r="BJ25" s="89">
        <v>1</v>
      </c>
      <c r="BK25" s="89">
        <v>0</v>
      </c>
      <c r="BL25" s="89">
        <v>0</v>
      </c>
      <c r="BM25" s="89">
        <v>0</v>
      </c>
      <c r="BN25" s="89">
        <v>0</v>
      </c>
      <c r="BO25" s="89">
        <v>0</v>
      </c>
      <c r="BP25" s="89">
        <v>0</v>
      </c>
      <c r="BQ25" s="89">
        <v>0</v>
      </c>
      <c r="BR25" s="89">
        <v>0</v>
      </c>
      <c r="BS25" s="89">
        <v>0</v>
      </c>
      <c r="BT25" s="90">
        <v>0</v>
      </c>
      <c r="BU25" s="91" t="str">
        <f t="shared" si="19"/>
        <v/>
      </c>
      <c r="BV25" s="89">
        <v>0</v>
      </c>
      <c r="BW25" s="89">
        <v>0</v>
      </c>
      <c r="BX25" s="89">
        <v>0</v>
      </c>
      <c r="BY25" s="89">
        <v>0</v>
      </c>
      <c r="BZ25" s="89">
        <v>0</v>
      </c>
      <c r="CA25" s="89">
        <v>0</v>
      </c>
      <c r="CB25" s="89">
        <v>0</v>
      </c>
      <c r="CC25" s="89">
        <v>0</v>
      </c>
      <c r="CD25" s="89">
        <v>0</v>
      </c>
      <c r="CE25" s="89">
        <v>0</v>
      </c>
      <c r="CF25" s="89">
        <v>0</v>
      </c>
      <c r="CG25" s="89">
        <v>0</v>
      </c>
      <c r="CH25" s="89">
        <v>0</v>
      </c>
      <c r="CI25" s="89">
        <v>0</v>
      </c>
      <c r="CJ25" s="89">
        <v>0</v>
      </c>
      <c r="CK25" s="89">
        <v>0</v>
      </c>
      <c r="CL25" s="89">
        <v>0</v>
      </c>
      <c r="CM25" s="89">
        <v>0</v>
      </c>
      <c r="CN25" s="89">
        <v>0</v>
      </c>
      <c r="CO25" s="89">
        <v>0</v>
      </c>
      <c r="CP25" s="89">
        <v>0</v>
      </c>
      <c r="CQ25" s="92">
        <v>0</v>
      </c>
      <c r="CR25" s="90">
        <v>0</v>
      </c>
      <c r="CS25" s="93">
        <f t="shared" si="24"/>
        <v>2</v>
      </c>
      <c r="CT25" s="89">
        <v>0</v>
      </c>
      <c r="CU25" s="89">
        <v>0</v>
      </c>
      <c r="CV25" s="89">
        <v>0</v>
      </c>
      <c r="CW25" s="89">
        <v>0</v>
      </c>
      <c r="CX25" s="89">
        <v>1</v>
      </c>
      <c r="CY25" s="89">
        <v>0</v>
      </c>
      <c r="CZ25" s="89">
        <v>0</v>
      </c>
      <c r="DA25" s="89">
        <v>1</v>
      </c>
      <c r="DB25" s="90">
        <v>0</v>
      </c>
      <c r="DC25" s="94" t="str">
        <f t="shared" si="20"/>
        <v/>
      </c>
      <c r="DD25" s="89">
        <v>0</v>
      </c>
      <c r="DE25" s="89">
        <v>0</v>
      </c>
      <c r="DF25" s="89">
        <v>0</v>
      </c>
      <c r="DG25" s="89">
        <v>0</v>
      </c>
      <c r="DH25" s="89">
        <v>0</v>
      </c>
      <c r="DI25" s="89">
        <v>0</v>
      </c>
      <c r="DJ25" s="89">
        <v>0</v>
      </c>
      <c r="DK25" s="89">
        <v>0</v>
      </c>
      <c r="DL25" s="89">
        <v>0</v>
      </c>
      <c r="DM25" s="89">
        <v>0</v>
      </c>
      <c r="DN25" s="89">
        <v>0</v>
      </c>
      <c r="DO25" s="90">
        <v>0</v>
      </c>
      <c r="DP25" s="95">
        <f t="shared" si="21"/>
        <v>1</v>
      </c>
      <c r="DQ25" s="89">
        <v>1</v>
      </c>
      <c r="DR25" s="89">
        <v>0</v>
      </c>
      <c r="DS25" s="89">
        <v>0</v>
      </c>
      <c r="DT25" s="92">
        <v>0</v>
      </c>
      <c r="DU25" s="90">
        <v>0</v>
      </c>
      <c r="DV25" s="96">
        <v>0</v>
      </c>
    </row>
    <row r="26" spans="1:126" ht="33" customHeight="1">
      <c r="A26" s="83" t="s">
        <v>147</v>
      </c>
      <c r="B26" s="84">
        <f t="shared" si="22"/>
        <v>265</v>
      </c>
      <c r="C26" s="85">
        <f>IF(SUM(D26:AF26)&gt;0,SUM(D26:AF26),"")</f>
        <v>265</v>
      </c>
      <c r="D26" s="86">
        <v>0</v>
      </c>
      <c r="E26" s="86">
        <v>0</v>
      </c>
      <c r="F26" s="86">
        <v>0</v>
      </c>
      <c r="G26" s="86">
        <v>0</v>
      </c>
      <c r="H26" s="86">
        <v>118</v>
      </c>
      <c r="I26" s="86">
        <v>2</v>
      </c>
      <c r="J26" s="86">
        <v>1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84</v>
      </c>
      <c r="S26" s="86">
        <v>0</v>
      </c>
      <c r="T26" s="86">
        <v>46</v>
      </c>
      <c r="U26" s="86">
        <v>6</v>
      </c>
      <c r="V26" s="86">
        <v>0</v>
      </c>
      <c r="W26" s="86">
        <v>1</v>
      </c>
      <c r="X26" s="86">
        <v>0</v>
      </c>
      <c r="Y26" s="86">
        <v>0</v>
      </c>
      <c r="Z26" s="86">
        <v>0</v>
      </c>
      <c r="AA26" s="86">
        <v>6</v>
      </c>
      <c r="AB26" s="86">
        <v>0</v>
      </c>
      <c r="AC26" s="86">
        <v>1</v>
      </c>
      <c r="AD26" s="86">
        <v>0</v>
      </c>
      <c r="AE26" s="86">
        <v>0</v>
      </c>
      <c r="AF26" s="87">
        <v>0</v>
      </c>
      <c r="AG26" s="88" t="str">
        <f t="shared" si="23"/>
        <v/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0</v>
      </c>
      <c r="AO26" s="89">
        <v>0</v>
      </c>
      <c r="AP26" s="89">
        <v>0</v>
      </c>
      <c r="AQ26" s="89">
        <v>0</v>
      </c>
      <c r="AR26" s="89">
        <v>0</v>
      </c>
      <c r="AS26" s="89">
        <v>0</v>
      </c>
      <c r="AT26" s="89">
        <v>0</v>
      </c>
      <c r="AU26" s="89">
        <v>0</v>
      </c>
      <c r="AV26" s="89">
        <v>0</v>
      </c>
      <c r="AW26" s="89">
        <v>0</v>
      </c>
      <c r="AX26" s="89">
        <v>0</v>
      </c>
      <c r="AY26" s="89">
        <v>0</v>
      </c>
      <c r="AZ26" s="89">
        <v>0</v>
      </c>
      <c r="BA26" s="89">
        <v>0</v>
      </c>
      <c r="BB26" s="89">
        <v>0</v>
      </c>
      <c r="BC26" s="89">
        <v>0</v>
      </c>
      <c r="BD26" s="89">
        <v>0</v>
      </c>
      <c r="BE26" s="89">
        <v>0</v>
      </c>
      <c r="BF26" s="89">
        <v>0</v>
      </c>
      <c r="BG26" s="89">
        <v>0</v>
      </c>
      <c r="BH26" s="89">
        <v>0</v>
      </c>
      <c r="BI26" s="89">
        <v>0</v>
      </c>
      <c r="BJ26" s="89">
        <v>0</v>
      </c>
      <c r="BK26" s="89">
        <v>0</v>
      </c>
      <c r="BL26" s="89">
        <v>0</v>
      </c>
      <c r="BM26" s="89">
        <v>0</v>
      </c>
      <c r="BN26" s="89">
        <v>0</v>
      </c>
      <c r="BO26" s="89">
        <v>0</v>
      </c>
      <c r="BP26" s="89">
        <v>0</v>
      </c>
      <c r="BQ26" s="89">
        <v>0</v>
      </c>
      <c r="BR26" s="89">
        <v>0</v>
      </c>
      <c r="BS26" s="89">
        <v>0</v>
      </c>
      <c r="BT26" s="90">
        <v>0</v>
      </c>
      <c r="BU26" s="91" t="str">
        <f t="shared" si="19"/>
        <v/>
      </c>
      <c r="BV26" s="89">
        <v>0</v>
      </c>
      <c r="BW26" s="89">
        <v>0</v>
      </c>
      <c r="BX26" s="89">
        <v>0</v>
      </c>
      <c r="BY26" s="89">
        <v>0</v>
      </c>
      <c r="BZ26" s="89">
        <v>0</v>
      </c>
      <c r="CA26" s="89">
        <v>0</v>
      </c>
      <c r="CB26" s="89">
        <v>0</v>
      </c>
      <c r="CC26" s="89">
        <v>0</v>
      </c>
      <c r="CD26" s="89">
        <v>0</v>
      </c>
      <c r="CE26" s="89">
        <v>0</v>
      </c>
      <c r="CF26" s="89">
        <v>0</v>
      </c>
      <c r="CG26" s="89">
        <v>0</v>
      </c>
      <c r="CH26" s="89">
        <v>0</v>
      </c>
      <c r="CI26" s="89">
        <v>0</v>
      </c>
      <c r="CJ26" s="89">
        <v>0</v>
      </c>
      <c r="CK26" s="89">
        <v>0</v>
      </c>
      <c r="CL26" s="89">
        <v>0</v>
      </c>
      <c r="CM26" s="89">
        <v>0</v>
      </c>
      <c r="CN26" s="89">
        <v>0</v>
      </c>
      <c r="CO26" s="89">
        <v>0</v>
      </c>
      <c r="CP26" s="89">
        <v>0</v>
      </c>
      <c r="CQ26" s="92">
        <v>0</v>
      </c>
      <c r="CR26" s="90">
        <v>0</v>
      </c>
      <c r="CS26" s="93" t="str">
        <f t="shared" si="24"/>
        <v/>
      </c>
      <c r="CT26" s="89">
        <v>0</v>
      </c>
      <c r="CU26" s="89">
        <v>0</v>
      </c>
      <c r="CV26" s="89">
        <v>0</v>
      </c>
      <c r="CW26" s="89">
        <v>0</v>
      </c>
      <c r="CX26" s="89">
        <v>0</v>
      </c>
      <c r="CY26" s="89">
        <v>0</v>
      </c>
      <c r="CZ26" s="89">
        <v>0</v>
      </c>
      <c r="DA26" s="89">
        <v>0</v>
      </c>
      <c r="DB26" s="90">
        <v>0</v>
      </c>
      <c r="DC26" s="94" t="str">
        <f t="shared" si="20"/>
        <v/>
      </c>
      <c r="DD26" s="89">
        <v>0</v>
      </c>
      <c r="DE26" s="89">
        <v>0</v>
      </c>
      <c r="DF26" s="89">
        <v>0</v>
      </c>
      <c r="DG26" s="89">
        <v>0</v>
      </c>
      <c r="DH26" s="89">
        <v>0</v>
      </c>
      <c r="DI26" s="89">
        <v>0</v>
      </c>
      <c r="DJ26" s="89">
        <v>0</v>
      </c>
      <c r="DK26" s="89">
        <v>0</v>
      </c>
      <c r="DL26" s="89">
        <v>0</v>
      </c>
      <c r="DM26" s="89">
        <v>0</v>
      </c>
      <c r="DN26" s="89">
        <v>0</v>
      </c>
      <c r="DO26" s="90">
        <v>0</v>
      </c>
      <c r="DP26" s="95" t="str">
        <f t="shared" si="21"/>
        <v/>
      </c>
      <c r="DQ26" s="89">
        <v>0</v>
      </c>
      <c r="DR26" s="89">
        <v>0</v>
      </c>
      <c r="DS26" s="89">
        <v>0</v>
      </c>
      <c r="DT26" s="92">
        <v>0</v>
      </c>
      <c r="DU26" s="90">
        <v>0</v>
      </c>
      <c r="DV26" s="96">
        <v>0</v>
      </c>
    </row>
    <row r="27" spans="1:126" ht="33" customHeight="1">
      <c r="A27" s="83" t="s">
        <v>148</v>
      </c>
      <c r="B27" s="84">
        <f t="shared" si="22"/>
        <v>3354</v>
      </c>
      <c r="C27" s="85">
        <f t="shared" si="25"/>
        <v>3354</v>
      </c>
      <c r="D27" s="86">
        <v>0</v>
      </c>
      <c r="E27" s="86">
        <v>0</v>
      </c>
      <c r="F27" s="86">
        <v>0</v>
      </c>
      <c r="G27" s="86">
        <v>0</v>
      </c>
      <c r="H27" s="86">
        <v>4</v>
      </c>
      <c r="I27" s="86">
        <v>865</v>
      </c>
      <c r="J27" s="86">
        <v>0</v>
      </c>
      <c r="K27" s="86">
        <v>59</v>
      </c>
      <c r="L27" s="86">
        <v>0</v>
      </c>
      <c r="M27" s="86">
        <v>0</v>
      </c>
      <c r="N27" s="86">
        <v>0</v>
      </c>
      <c r="O27" s="86">
        <v>32</v>
      </c>
      <c r="P27" s="86">
        <v>22</v>
      </c>
      <c r="Q27" s="86">
        <v>0</v>
      </c>
      <c r="R27" s="86">
        <v>194</v>
      </c>
      <c r="S27" s="86">
        <v>0</v>
      </c>
      <c r="T27" s="86">
        <v>71</v>
      </c>
      <c r="U27" s="86">
        <v>0</v>
      </c>
      <c r="V27" s="86">
        <v>0</v>
      </c>
      <c r="W27" s="86">
        <v>1</v>
      </c>
      <c r="X27" s="86">
        <v>0</v>
      </c>
      <c r="Y27" s="86">
        <v>344</v>
      </c>
      <c r="Z27" s="86">
        <v>0</v>
      </c>
      <c r="AA27" s="86">
        <v>1462</v>
      </c>
      <c r="AB27" s="86">
        <v>0</v>
      </c>
      <c r="AC27" s="86">
        <v>279</v>
      </c>
      <c r="AD27" s="86">
        <v>19</v>
      </c>
      <c r="AE27" s="86">
        <v>0</v>
      </c>
      <c r="AF27" s="87">
        <v>2</v>
      </c>
      <c r="AG27" s="88" t="str">
        <f t="shared" si="23"/>
        <v/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  <c r="AO27" s="89">
        <v>0</v>
      </c>
      <c r="AP27" s="89">
        <v>0</v>
      </c>
      <c r="AQ27" s="89">
        <v>0</v>
      </c>
      <c r="AR27" s="89">
        <v>0</v>
      </c>
      <c r="AS27" s="89">
        <v>0</v>
      </c>
      <c r="AT27" s="89">
        <v>0</v>
      </c>
      <c r="AU27" s="89">
        <v>0</v>
      </c>
      <c r="AV27" s="89">
        <v>0</v>
      </c>
      <c r="AW27" s="89">
        <v>0</v>
      </c>
      <c r="AX27" s="89">
        <v>0</v>
      </c>
      <c r="AY27" s="89">
        <v>0</v>
      </c>
      <c r="AZ27" s="89">
        <v>0</v>
      </c>
      <c r="BA27" s="89">
        <v>0</v>
      </c>
      <c r="BB27" s="89">
        <v>0</v>
      </c>
      <c r="BC27" s="89">
        <v>0</v>
      </c>
      <c r="BD27" s="89">
        <v>0</v>
      </c>
      <c r="BE27" s="89">
        <v>0</v>
      </c>
      <c r="BF27" s="89">
        <v>0</v>
      </c>
      <c r="BG27" s="89">
        <v>0</v>
      </c>
      <c r="BH27" s="89">
        <v>0</v>
      </c>
      <c r="BI27" s="89">
        <v>0</v>
      </c>
      <c r="BJ27" s="89">
        <v>0</v>
      </c>
      <c r="BK27" s="89">
        <v>0</v>
      </c>
      <c r="BL27" s="89">
        <v>0</v>
      </c>
      <c r="BM27" s="89">
        <v>0</v>
      </c>
      <c r="BN27" s="89">
        <v>0</v>
      </c>
      <c r="BO27" s="89">
        <v>0</v>
      </c>
      <c r="BP27" s="89">
        <v>0</v>
      </c>
      <c r="BQ27" s="89">
        <v>0</v>
      </c>
      <c r="BR27" s="89">
        <v>0</v>
      </c>
      <c r="BS27" s="89">
        <v>0</v>
      </c>
      <c r="BT27" s="90">
        <v>0</v>
      </c>
      <c r="BU27" s="91" t="str">
        <f t="shared" si="19"/>
        <v/>
      </c>
      <c r="BV27" s="89">
        <v>0</v>
      </c>
      <c r="BW27" s="89">
        <v>0</v>
      </c>
      <c r="BX27" s="89">
        <v>0</v>
      </c>
      <c r="BY27" s="89">
        <v>0</v>
      </c>
      <c r="BZ27" s="89">
        <v>0</v>
      </c>
      <c r="CA27" s="89">
        <v>0</v>
      </c>
      <c r="CB27" s="89">
        <v>0</v>
      </c>
      <c r="CC27" s="89">
        <v>0</v>
      </c>
      <c r="CD27" s="89">
        <v>0</v>
      </c>
      <c r="CE27" s="89">
        <v>0</v>
      </c>
      <c r="CF27" s="89">
        <v>0</v>
      </c>
      <c r="CG27" s="89">
        <v>0</v>
      </c>
      <c r="CH27" s="89">
        <v>0</v>
      </c>
      <c r="CI27" s="89">
        <v>0</v>
      </c>
      <c r="CJ27" s="89">
        <v>0</v>
      </c>
      <c r="CK27" s="89">
        <v>0</v>
      </c>
      <c r="CL27" s="89">
        <v>0</v>
      </c>
      <c r="CM27" s="89">
        <v>0</v>
      </c>
      <c r="CN27" s="89">
        <v>0</v>
      </c>
      <c r="CO27" s="89">
        <v>0</v>
      </c>
      <c r="CP27" s="89">
        <v>0</v>
      </c>
      <c r="CQ27" s="92">
        <v>0</v>
      </c>
      <c r="CR27" s="90">
        <v>0</v>
      </c>
      <c r="CS27" s="93" t="str">
        <f t="shared" si="24"/>
        <v/>
      </c>
      <c r="CT27" s="89">
        <v>0</v>
      </c>
      <c r="CU27" s="89">
        <v>0</v>
      </c>
      <c r="CV27" s="89">
        <v>0</v>
      </c>
      <c r="CW27" s="89">
        <v>0</v>
      </c>
      <c r="CX27" s="89">
        <v>0</v>
      </c>
      <c r="CY27" s="89">
        <v>0</v>
      </c>
      <c r="CZ27" s="89">
        <v>0</v>
      </c>
      <c r="DA27" s="89">
        <v>0</v>
      </c>
      <c r="DB27" s="90">
        <v>0</v>
      </c>
      <c r="DC27" s="94" t="str">
        <f t="shared" si="20"/>
        <v/>
      </c>
      <c r="DD27" s="89">
        <v>0</v>
      </c>
      <c r="DE27" s="89">
        <v>0</v>
      </c>
      <c r="DF27" s="89">
        <v>0</v>
      </c>
      <c r="DG27" s="89">
        <v>0</v>
      </c>
      <c r="DH27" s="89">
        <v>0</v>
      </c>
      <c r="DI27" s="89">
        <v>0</v>
      </c>
      <c r="DJ27" s="89">
        <v>0</v>
      </c>
      <c r="DK27" s="89">
        <v>0</v>
      </c>
      <c r="DL27" s="89">
        <v>0</v>
      </c>
      <c r="DM27" s="89">
        <v>0</v>
      </c>
      <c r="DN27" s="89">
        <v>0</v>
      </c>
      <c r="DO27" s="90">
        <v>0</v>
      </c>
      <c r="DP27" s="95" t="str">
        <f t="shared" si="21"/>
        <v/>
      </c>
      <c r="DQ27" s="89">
        <v>0</v>
      </c>
      <c r="DR27" s="89">
        <v>0</v>
      </c>
      <c r="DS27" s="89">
        <v>0</v>
      </c>
      <c r="DT27" s="92">
        <v>0</v>
      </c>
      <c r="DU27" s="90">
        <v>0</v>
      </c>
      <c r="DV27" s="96">
        <v>0</v>
      </c>
    </row>
    <row r="28" spans="1:126" ht="33" customHeight="1">
      <c r="A28" s="83" t="s">
        <v>149</v>
      </c>
      <c r="B28" s="84">
        <f t="shared" si="22"/>
        <v>82</v>
      </c>
      <c r="C28" s="85">
        <f t="shared" si="25"/>
        <v>82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2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19</v>
      </c>
      <c r="S28" s="86">
        <v>0</v>
      </c>
      <c r="T28" s="86">
        <v>2</v>
      </c>
      <c r="U28" s="86">
        <v>0</v>
      </c>
      <c r="V28" s="86">
        <v>0</v>
      </c>
      <c r="W28" s="86">
        <v>1</v>
      </c>
      <c r="X28" s="86">
        <v>0</v>
      </c>
      <c r="Y28" s="86">
        <v>4</v>
      </c>
      <c r="Z28" s="86">
        <v>0</v>
      </c>
      <c r="AA28" s="86">
        <v>54</v>
      </c>
      <c r="AB28" s="86">
        <v>0</v>
      </c>
      <c r="AC28" s="86">
        <v>0</v>
      </c>
      <c r="AD28" s="86">
        <v>0</v>
      </c>
      <c r="AE28" s="86">
        <v>0</v>
      </c>
      <c r="AF28" s="87">
        <v>0</v>
      </c>
      <c r="AG28" s="88" t="str">
        <f t="shared" si="23"/>
        <v/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  <c r="AO28" s="89">
        <v>0</v>
      </c>
      <c r="AP28" s="89">
        <v>0</v>
      </c>
      <c r="AQ28" s="89">
        <v>0</v>
      </c>
      <c r="AR28" s="89">
        <v>0</v>
      </c>
      <c r="AS28" s="89">
        <v>0</v>
      </c>
      <c r="AT28" s="89">
        <v>0</v>
      </c>
      <c r="AU28" s="89">
        <v>0</v>
      </c>
      <c r="AV28" s="89">
        <v>0</v>
      </c>
      <c r="AW28" s="89">
        <v>0</v>
      </c>
      <c r="AX28" s="89">
        <v>0</v>
      </c>
      <c r="AY28" s="89">
        <v>0</v>
      </c>
      <c r="AZ28" s="89">
        <v>0</v>
      </c>
      <c r="BA28" s="89">
        <v>0</v>
      </c>
      <c r="BB28" s="89">
        <v>0</v>
      </c>
      <c r="BC28" s="89">
        <v>0</v>
      </c>
      <c r="BD28" s="89">
        <v>0</v>
      </c>
      <c r="BE28" s="89">
        <v>0</v>
      </c>
      <c r="BF28" s="89">
        <v>0</v>
      </c>
      <c r="BG28" s="89">
        <v>0</v>
      </c>
      <c r="BH28" s="89">
        <v>0</v>
      </c>
      <c r="BI28" s="89">
        <v>0</v>
      </c>
      <c r="BJ28" s="89">
        <v>0</v>
      </c>
      <c r="BK28" s="89">
        <v>0</v>
      </c>
      <c r="BL28" s="89">
        <v>0</v>
      </c>
      <c r="BM28" s="89">
        <v>0</v>
      </c>
      <c r="BN28" s="89">
        <v>0</v>
      </c>
      <c r="BO28" s="89">
        <v>0</v>
      </c>
      <c r="BP28" s="89">
        <v>0</v>
      </c>
      <c r="BQ28" s="89">
        <v>0</v>
      </c>
      <c r="BR28" s="89">
        <v>0</v>
      </c>
      <c r="BS28" s="89">
        <v>0</v>
      </c>
      <c r="BT28" s="90">
        <v>0</v>
      </c>
      <c r="BU28" s="91" t="str">
        <f t="shared" si="19"/>
        <v/>
      </c>
      <c r="BV28" s="89">
        <v>0</v>
      </c>
      <c r="BW28" s="89">
        <v>0</v>
      </c>
      <c r="BX28" s="89">
        <v>0</v>
      </c>
      <c r="BY28" s="89">
        <v>0</v>
      </c>
      <c r="BZ28" s="89">
        <v>0</v>
      </c>
      <c r="CA28" s="89">
        <v>0</v>
      </c>
      <c r="CB28" s="89">
        <v>0</v>
      </c>
      <c r="CC28" s="89">
        <v>0</v>
      </c>
      <c r="CD28" s="89">
        <v>0</v>
      </c>
      <c r="CE28" s="89">
        <v>0</v>
      </c>
      <c r="CF28" s="89">
        <v>0</v>
      </c>
      <c r="CG28" s="89">
        <v>0</v>
      </c>
      <c r="CH28" s="89">
        <v>0</v>
      </c>
      <c r="CI28" s="89">
        <v>0</v>
      </c>
      <c r="CJ28" s="89">
        <v>0</v>
      </c>
      <c r="CK28" s="89">
        <v>0</v>
      </c>
      <c r="CL28" s="89">
        <v>0</v>
      </c>
      <c r="CM28" s="89">
        <v>0</v>
      </c>
      <c r="CN28" s="89">
        <v>0</v>
      </c>
      <c r="CO28" s="89">
        <v>0</v>
      </c>
      <c r="CP28" s="89">
        <v>0</v>
      </c>
      <c r="CQ28" s="92">
        <v>0</v>
      </c>
      <c r="CR28" s="90">
        <v>0</v>
      </c>
      <c r="CS28" s="93" t="str">
        <f t="shared" si="24"/>
        <v/>
      </c>
      <c r="CT28" s="89">
        <v>0</v>
      </c>
      <c r="CU28" s="89">
        <v>0</v>
      </c>
      <c r="CV28" s="89">
        <v>0</v>
      </c>
      <c r="CW28" s="89">
        <v>0</v>
      </c>
      <c r="CX28" s="89">
        <v>0</v>
      </c>
      <c r="CY28" s="89">
        <v>0</v>
      </c>
      <c r="CZ28" s="89">
        <v>0</v>
      </c>
      <c r="DA28" s="89">
        <v>0</v>
      </c>
      <c r="DB28" s="90">
        <v>0</v>
      </c>
      <c r="DC28" s="94" t="str">
        <f t="shared" si="20"/>
        <v/>
      </c>
      <c r="DD28" s="89">
        <v>0</v>
      </c>
      <c r="DE28" s="89">
        <v>0</v>
      </c>
      <c r="DF28" s="89">
        <v>0</v>
      </c>
      <c r="DG28" s="89">
        <v>0</v>
      </c>
      <c r="DH28" s="89">
        <v>0</v>
      </c>
      <c r="DI28" s="89">
        <v>0</v>
      </c>
      <c r="DJ28" s="89">
        <v>0</v>
      </c>
      <c r="DK28" s="89">
        <v>0</v>
      </c>
      <c r="DL28" s="89">
        <v>0</v>
      </c>
      <c r="DM28" s="89">
        <v>0</v>
      </c>
      <c r="DN28" s="89">
        <v>0</v>
      </c>
      <c r="DO28" s="90">
        <v>0</v>
      </c>
      <c r="DP28" s="95" t="str">
        <f t="shared" si="21"/>
        <v/>
      </c>
      <c r="DQ28" s="89">
        <v>0</v>
      </c>
      <c r="DR28" s="89">
        <v>0</v>
      </c>
      <c r="DS28" s="89">
        <v>0</v>
      </c>
      <c r="DT28" s="92">
        <v>0</v>
      </c>
      <c r="DU28" s="90">
        <v>0</v>
      </c>
      <c r="DV28" s="96">
        <v>0</v>
      </c>
    </row>
    <row r="29" spans="1:126" ht="33" customHeight="1">
      <c r="A29" s="83" t="s">
        <v>150</v>
      </c>
      <c r="B29" s="84">
        <f t="shared" si="22"/>
        <v>60</v>
      </c>
      <c r="C29" s="85">
        <f t="shared" si="25"/>
        <v>60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6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11</v>
      </c>
      <c r="Q29" s="86">
        <v>0</v>
      </c>
      <c r="R29" s="86">
        <v>17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16</v>
      </c>
      <c r="Z29" s="86">
        <v>0</v>
      </c>
      <c r="AA29" s="86">
        <v>10</v>
      </c>
      <c r="AB29" s="86">
        <v>0</v>
      </c>
      <c r="AC29" s="86">
        <v>0</v>
      </c>
      <c r="AD29" s="86">
        <v>0</v>
      </c>
      <c r="AE29" s="86">
        <v>0</v>
      </c>
      <c r="AF29" s="87">
        <v>0</v>
      </c>
      <c r="AG29" s="88" t="str">
        <f t="shared" si="23"/>
        <v/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  <c r="AO29" s="89">
        <v>0</v>
      </c>
      <c r="AP29" s="89">
        <v>0</v>
      </c>
      <c r="AQ29" s="89">
        <v>0</v>
      </c>
      <c r="AR29" s="89">
        <v>0</v>
      </c>
      <c r="AS29" s="89">
        <v>0</v>
      </c>
      <c r="AT29" s="89">
        <v>0</v>
      </c>
      <c r="AU29" s="89">
        <v>0</v>
      </c>
      <c r="AV29" s="89">
        <v>0</v>
      </c>
      <c r="AW29" s="89">
        <v>0</v>
      </c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>
        <v>0</v>
      </c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>
        <v>0</v>
      </c>
      <c r="BL29" s="89">
        <v>0</v>
      </c>
      <c r="BM29" s="89">
        <v>0</v>
      </c>
      <c r="BN29" s="89">
        <v>0</v>
      </c>
      <c r="BO29" s="89">
        <v>0</v>
      </c>
      <c r="BP29" s="89">
        <v>0</v>
      </c>
      <c r="BQ29" s="89">
        <v>0</v>
      </c>
      <c r="BR29" s="89">
        <v>0</v>
      </c>
      <c r="BS29" s="89">
        <v>0</v>
      </c>
      <c r="BT29" s="90">
        <v>0</v>
      </c>
      <c r="BU29" s="91" t="str">
        <f t="shared" si="19"/>
        <v/>
      </c>
      <c r="BV29" s="89">
        <v>0</v>
      </c>
      <c r="BW29" s="89">
        <v>0</v>
      </c>
      <c r="BX29" s="89">
        <v>0</v>
      </c>
      <c r="BY29" s="89">
        <v>0</v>
      </c>
      <c r="BZ29" s="89">
        <v>0</v>
      </c>
      <c r="CA29" s="89">
        <v>0</v>
      </c>
      <c r="CB29" s="89">
        <v>0</v>
      </c>
      <c r="CC29" s="89">
        <v>0</v>
      </c>
      <c r="CD29" s="89">
        <v>0</v>
      </c>
      <c r="CE29" s="89">
        <v>0</v>
      </c>
      <c r="CF29" s="89">
        <v>0</v>
      </c>
      <c r="CG29" s="89">
        <v>0</v>
      </c>
      <c r="CH29" s="89">
        <v>0</v>
      </c>
      <c r="CI29" s="89">
        <v>0</v>
      </c>
      <c r="CJ29" s="89">
        <v>0</v>
      </c>
      <c r="CK29" s="89">
        <v>0</v>
      </c>
      <c r="CL29" s="89">
        <v>0</v>
      </c>
      <c r="CM29" s="89">
        <v>0</v>
      </c>
      <c r="CN29" s="89">
        <v>0</v>
      </c>
      <c r="CO29" s="89">
        <v>0</v>
      </c>
      <c r="CP29" s="89">
        <v>0</v>
      </c>
      <c r="CQ29" s="92">
        <v>0</v>
      </c>
      <c r="CR29" s="90">
        <v>0</v>
      </c>
      <c r="CS29" s="93" t="str">
        <f t="shared" si="24"/>
        <v/>
      </c>
      <c r="CT29" s="89">
        <v>0</v>
      </c>
      <c r="CU29" s="89">
        <v>0</v>
      </c>
      <c r="CV29" s="89">
        <v>0</v>
      </c>
      <c r="CW29" s="89">
        <v>0</v>
      </c>
      <c r="CX29" s="89">
        <v>0</v>
      </c>
      <c r="CY29" s="89">
        <v>0</v>
      </c>
      <c r="CZ29" s="89">
        <v>0</v>
      </c>
      <c r="DA29" s="89">
        <v>0</v>
      </c>
      <c r="DB29" s="90">
        <v>0</v>
      </c>
      <c r="DC29" s="94" t="str">
        <f t="shared" si="20"/>
        <v/>
      </c>
      <c r="DD29" s="89">
        <v>0</v>
      </c>
      <c r="DE29" s="89">
        <v>0</v>
      </c>
      <c r="DF29" s="89">
        <v>0</v>
      </c>
      <c r="DG29" s="89">
        <v>0</v>
      </c>
      <c r="DH29" s="89">
        <v>0</v>
      </c>
      <c r="DI29" s="89">
        <v>0</v>
      </c>
      <c r="DJ29" s="89">
        <v>0</v>
      </c>
      <c r="DK29" s="89">
        <v>0</v>
      </c>
      <c r="DL29" s="89">
        <v>0</v>
      </c>
      <c r="DM29" s="89">
        <v>0</v>
      </c>
      <c r="DN29" s="89">
        <v>0</v>
      </c>
      <c r="DO29" s="90">
        <v>0</v>
      </c>
      <c r="DP29" s="95" t="str">
        <f t="shared" si="21"/>
        <v/>
      </c>
      <c r="DQ29" s="89">
        <v>0</v>
      </c>
      <c r="DR29" s="89">
        <v>0</v>
      </c>
      <c r="DS29" s="89">
        <v>0</v>
      </c>
      <c r="DT29" s="92">
        <v>0</v>
      </c>
      <c r="DU29" s="90">
        <v>0</v>
      </c>
      <c r="DV29" s="96">
        <v>0</v>
      </c>
    </row>
    <row r="30" spans="1:126" ht="33" customHeight="1">
      <c r="A30" s="83" t="s">
        <v>151</v>
      </c>
      <c r="B30" s="84">
        <f t="shared" si="22"/>
        <v>1983</v>
      </c>
      <c r="C30" s="85">
        <f t="shared" si="25"/>
        <v>1983</v>
      </c>
      <c r="D30" s="86">
        <v>0</v>
      </c>
      <c r="E30" s="86">
        <v>0</v>
      </c>
      <c r="F30" s="86">
        <v>0</v>
      </c>
      <c r="G30" s="86">
        <v>0</v>
      </c>
      <c r="H30" s="86">
        <v>10</v>
      </c>
      <c r="I30" s="86">
        <v>900</v>
      </c>
      <c r="J30" s="86">
        <v>0</v>
      </c>
      <c r="K30" s="86">
        <v>56</v>
      </c>
      <c r="L30" s="86">
        <v>0</v>
      </c>
      <c r="M30" s="86">
        <v>0</v>
      </c>
      <c r="N30" s="86">
        <v>0</v>
      </c>
      <c r="O30" s="86">
        <v>0</v>
      </c>
      <c r="P30" s="86">
        <v>17</v>
      </c>
      <c r="Q30" s="86">
        <v>0</v>
      </c>
      <c r="R30" s="86">
        <v>82</v>
      </c>
      <c r="S30" s="86">
        <v>0</v>
      </c>
      <c r="T30" s="86">
        <v>6</v>
      </c>
      <c r="U30" s="86">
        <v>0</v>
      </c>
      <c r="V30" s="86">
        <v>0</v>
      </c>
      <c r="W30" s="86">
        <v>4</v>
      </c>
      <c r="X30" s="86">
        <v>0</v>
      </c>
      <c r="Y30" s="86">
        <v>161</v>
      </c>
      <c r="Z30" s="86">
        <v>0</v>
      </c>
      <c r="AA30" s="86">
        <v>663</v>
      </c>
      <c r="AB30" s="86">
        <v>0</v>
      </c>
      <c r="AC30" s="86">
        <v>71</v>
      </c>
      <c r="AD30" s="86">
        <v>1</v>
      </c>
      <c r="AE30" s="86">
        <v>0</v>
      </c>
      <c r="AF30" s="87">
        <v>12</v>
      </c>
      <c r="AG30" s="88" t="str">
        <f t="shared" si="23"/>
        <v/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0</v>
      </c>
      <c r="AQ30" s="89">
        <v>0</v>
      </c>
      <c r="AR30" s="89">
        <v>0</v>
      </c>
      <c r="AS30" s="89">
        <v>0</v>
      </c>
      <c r="AT30" s="89">
        <v>0</v>
      </c>
      <c r="AU30" s="89">
        <v>0</v>
      </c>
      <c r="AV30" s="89">
        <v>0</v>
      </c>
      <c r="AW30" s="89">
        <v>0</v>
      </c>
      <c r="AX30" s="89">
        <v>0</v>
      </c>
      <c r="AY30" s="89">
        <v>0</v>
      </c>
      <c r="AZ30" s="89">
        <v>0</v>
      </c>
      <c r="BA30" s="89">
        <v>0</v>
      </c>
      <c r="BB30" s="89">
        <v>0</v>
      </c>
      <c r="BC30" s="89">
        <v>0</v>
      </c>
      <c r="BD30" s="89">
        <v>0</v>
      </c>
      <c r="BE30" s="89">
        <v>0</v>
      </c>
      <c r="BF30" s="89">
        <v>0</v>
      </c>
      <c r="BG30" s="89">
        <v>0</v>
      </c>
      <c r="BH30" s="89">
        <v>0</v>
      </c>
      <c r="BI30" s="89">
        <v>0</v>
      </c>
      <c r="BJ30" s="89">
        <v>0</v>
      </c>
      <c r="BK30" s="89">
        <v>0</v>
      </c>
      <c r="BL30" s="89">
        <v>0</v>
      </c>
      <c r="BM30" s="89">
        <v>0</v>
      </c>
      <c r="BN30" s="89">
        <v>0</v>
      </c>
      <c r="BO30" s="89">
        <v>0</v>
      </c>
      <c r="BP30" s="89">
        <v>0</v>
      </c>
      <c r="BQ30" s="89">
        <v>0</v>
      </c>
      <c r="BR30" s="89">
        <v>0</v>
      </c>
      <c r="BS30" s="89">
        <v>0</v>
      </c>
      <c r="BT30" s="90">
        <v>0</v>
      </c>
      <c r="BU30" s="91" t="str">
        <f t="shared" si="19"/>
        <v/>
      </c>
      <c r="BV30" s="89">
        <v>0</v>
      </c>
      <c r="BW30" s="89">
        <v>0</v>
      </c>
      <c r="BX30" s="89">
        <v>0</v>
      </c>
      <c r="BY30" s="89">
        <v>0</v>
      </c>
      <c r="BZ30" s="89">
        <v>0</v>
      </c>
      <c r="CA30" s="89">
        <v>0</v>
      </c>
      <c r="CB30" s="89">
        <v>0</v>
      </c>
      <c r="CC30" s="89">
        <v>0</v>
      </c>
      <c r="CD30" s="89">
        <v>0</v>
      </c>
      <c r="CE30" s="89">
        <v>0</v>
      </c>
      <c r="CF30" s="89">
        <v>0</v>
      </c>
      <c r="CG30" s="89">
        <v>0</v>
      </c>
      <c r="CH30" s="89">
        <v>0</v>
      </c>
      <c r="CI30" s="89">
        <v>0</v>
      </c>
      <c r="CJ30" s="89">
        <v>0</v>
      </c>
      <c r="CK30" s="89">
        <v>0</v>
      </c>
      <c r="CL30" s="89">
        <v>0</v>
      </c>
      <c r="CM30" s="89">
        <v>0</v>
      </c>
      <c r="CN30" s="89">
        <v>0</v>
      </c>
      <c r="CO30" s="89">
        <v>0</v>
      </c>
      <c r="CP30" s="89">
        <v>0</v>
      </c>
      <c r="CQ30" s="92">
        <v>0</v>
      </c>
      <c r="CR30" s="90">
        <v>0</v>
      </c>
      <c r="CS30" s="93" t="str">
        <f t="shared" si="24"/>
        <v/>
      </c>
      <c r="CT30" s="89">
        <v>0</v>
      </c>
      <c r="CU30" s="89">
        <v>0</v>
      </c>
      <c r="CV30" s="89">
        <v>0</v>
      </c>
      <c r="CW30" s="89">
        <v>0</v>
      </c>
      <c r="CX30" s="89">
        <v>0</v>
      </c>
      <c r="CY30" s="89">
        <v>0</v>
      </c>
      <c r="CZ30" s="89">
        <v>0</v>
      </c>
      <c r="DA30" s="89">
        <v>0</v>
      </c>
      <c r="DB30" s="90">
        <v>0</v>
      </c>
      <c r="DC30" s="94" t="str">
        <f t="shared" si="20"/>
        <v/>
      </c>
      <c r="DD30" s="89">
        <v>0</v>
      </c>
      <c r="DE30" s="89">
        <v>0</v>
      </c>
      <c r="DF30" s="89">
        <v>0</v>
      </c>
      <c r="DG30" s="89">
        <v>0</v>
      </c>
      <c r="DH30" s="89">
        <v>0</v>
      </c>
      <c r="DI30" s="89">
        <v>0</v>
      </c>
      <c r="DJ30" s="89">
        <v>0</v>
      </c>
      <c r="DK30" s="89">
        <v>0</v>
      </c>
      <c r="DL30" s="89">
        <v>0</v>
      </c>
      <c r="DM30" s="89">
        <v>0</v>
      </c>
      <c r="DN30" s="89">
        <v>0</v>
      </c>
      <c r="DO30" s="90">
        <v>0</v>
      </c>
      <c r="DP30" s="95" t="str">
        <f t="shared" si="21"/>
        <v/>
      </c>
      <c r="DQ30" s="89">
        <v>0</v>
      </c>
      <c r="DR30" s="89">
        <v>0</v>
      </c>
      <c r="DS30" s="89">
        <v>0</v>
      </c>
      <c r="DT30" s="92">
        <v>0</v>
      </c>
      <c r="DU30" s="90">
        <v>0</v>
      </c>
      <c r="DV30" s="96">
        <v>0</v>
      </c>
    </row>
    <row r="31" spans="1:126" ht="33" customHeight="1">
      <c r="A31" s="83" t="s">
        <v>152</v>
      </c>
      <c r="B31" s="84">
        <f t="shared" si="22"/>
        <v>81</v>
      </c>
      <c r="C31" s="85">
        <f t="shared" si="25"/>
        <v>81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9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2</v>
      </c>
      <c r="U31" s="86">
        <v>0</v>
      </c>
      <c r="V31" s="86">
        <v>0</v>
      </c>
      <c r="W31" s="86">
        <v>0</v>
      </c>
      <c r="X31" s="86">
        <v>0</v>
      </c>
      <c r="Y31" s="86">
        <v>33</v>
      </c>
      <c r="Z31" s="86">
        <v>0</v>
      </c>
      <c r="AA31" s="86">
        <v>37</v>
      </c>
      <c r="AB31" s="86">
        <v>0</v>
      </c>
      <c r="AC31" s="86">
        <v>0</v>
      </c>
      <c r="AD31" s="86">
        <v>0</v>
      </c>
      <c r="AE31" s="86">
        <v>0</v>
      </c>
      <c r="AF31" s="87">
        <v>0</v>
      </c>
      <c r="AG31" s="88" t="str">
        <f t="shared" si="23"/>
        <v/>
      </c>
      <c r="AH31" s="89">
        <v>0</v>
      </c>
      <c r="AI31" s="89">
        <v>0</v>
      </c>
      <c r="AJ31" s="89">
        <v>0</v>
      </c>
      <c r="AK31" s="89">
        <v>0</v>
      </c>
      <c r="AL31" s="89">
        <v>0</v>
      </c>
      <c r="AM31" s="89">
        <v>0</v>
      </c>
      <c r="AN31" s="89">
        <v>0</v>
      </c>
      <c r="AO31" s="89">
        <v>0</v>
      </c>
      <c r="AP31" s="89">
        <v>0</v>
      </c>
      <c r="AQ31" s="89">
        <v>0</v>
      </c>
      <c r="AR31" s="89">
        <v>0</v>
      </c>
      <c r="AS31" s="89">
        <v>0</v>
      </c>
      <c r="AT31" s="89">
        <v>0</v>
      </c>
      <c r="AU31" s="89">
        <v>0</v>
      </c>
      <c r="AV31" s="89">
        <v>0</v>
      </c>
      <c r="AW31" s="89">
        <v>0</v>
      </c>
      <c r="AX31" s="89">
        <v>0</v>
      </c>
      <c r="AY31" s="89">
        <v>0</v>
      </c>
      <c r="AZ31" s="89">
        <v>0</v>
      </c>
      <c r="BA31" s="89">
        <v>0</v>
      </c>
      <c r="BB31" s="89">
        <v>0</v>
      </c>
      <c r="BC31" s="89">
        <v>0</v>
      </c>
      <c r="BD31" s="89">
        <v>0</v>
      </c>
      <c r="BE31" s="89">
        <v>0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>
        <v>0</v>
      </c>
      <c r="BL31" s="89">
        <v>0</v>
      </c>
      <c r="BM31" s="89">
        <v>0</v>
      </c>
      <c r="BN31" s="89">
        <v>0</v>
      </c>
      <c r="BO31" s="89">
        <v>0</v>
      </c>
      <c r="BP31" s="89">
        <v>0</v>
      </c>
      <c r="BQ31" s="89">
        <v>0</v>
      </c>
      <c r="BR31" s="89">
        <v>0</v>
      </c>
      <c r="BS31" s="89">
        <v>0</v>
      </c>
      <c r="BT31" s="90">
        <v>0</v>
      </c>
      <c r="BU31" s="91" t="str">
        <f t="shared" si="19"/>
        <v/>
      </c>
      <c r="BV31" s="89">
        <v>0</v>
      </c>
      <c r="BW31" s="89">
        <v>0</v>
      </c>
      <c r="BX31" s="89">
        <v>0</v>
      </c>
      <c r="BY31" s="89">
        <v>0</v>
      </c>
      <c r="BZ31" s="89">
        <v>0</v>
      </c>
      <c r="CA31" s="89">
        <v>0</v>
      </c>
      <c r="CB31" s="89">
        <v>0</v>
      </c>
      <c r="CC31" s="89">
        <v>0</v>
      </c>
      <c r="CD31" s="89">
        <v>0</v>
      </c>
      <c r="CE31" s="89">
        <v>0</v>
      </c>
      <c r="CF31" s="89">
        <v>0</v>
      </c>
      <c r="CG31" s="89">
        <v>0</v>
      </c>
      <c r="CH31" s="89">
        <v>0</v>
      </c>
      <c r="CI31" s="89">
        <v>0</v>
      </c>
      <c r="CJ31" s="89">
        <v>0</v>
      </c>
      <c r="CK31" s="89">
        <v>0</v>
      </c>
      <c r="CL31" s="89">
        <v>0</v>
      </c>
      <c r="CM31" s="89">
        <v>0</v>
      </c>
      <c r="CN31" s="89">
        <v>0</v>
      </c>
      <c r="CO31" s="89">
        <v>0</v>
      </c>
      <c r="CP31" s="89">
        <v>0</v>
      </c>
      <c r="CQ31" s="92">
        <v>0</v>
      </c>
      <c r="CR31" s="90">
        <v>0</v>
      </c>
      <c r="CS31" s="93" t="str">
        <f t="shared" si="24"/>
        <v/>
      </c>
      <c r="CT31" s="89">
        <v>0</v>
      </c>
      <c r="CU31" s="89">
        <v>0</v>
      </c>
      <c r="CV31" s="89">
        <v>0</v>
      </c>
      <c r="CW31" s="89">
        <v>0</v>
      </c>
      <c r="CX31" s="89">
        <v>0</v>
      </c>
      <c r="CY31" s="89">
        <v>0</v>
      </c>
      <c r="CZ31" s="89">
        <v>0</v>
      </c>
      <c r="DA31" s="89">
        <v>0</v>
      </c>
      <c r="DB31" s="90">
        <v>0</v>
      </c>
      <c r="DC31" s="94" t="str">
        <f t="shared" si="20"/>
        <v/>
      </c>
      <c r="DD31" s="89">
        <v>0</v>
      </c>
      <c r="DE31" s="89">
        <v>0</v>
      </c>
      <c r="DF31" s="89">
        <v>0</v>
      </c>
      <c r="DG31" s="89">
        <v>0</v>
      </c>
      <c r="DH31" s="89">
        <v>0</v>
      </c>
      <c r="DI31" s="89">
        <v>0</v>
      </c>
      <c r="DJ31" s="89">
        <v>0</v>
      </c>
      <c r="DK31" s="89">
        <v>0</v>
      </c>
      <c r="DL31" s="89">
        <v>0</v>
      </c>
      <c r="DM31" s="89">
        <v>0</v>
      </c>
      <c r="DN31" s="89">
        <v>0</v>
      </c>
      <c r="DO31" s="90">
        <v>0</v>
      </c>
      <c r="DP31" s="95" t="str">
        <f t="shared" si="21"/>
        <v/>
      </c>
      <c r="DQ31" s="89">
        <v>0</v>
      </c>
      <c r="DR31" s="89">
        <v>0</v>
      </c>
      <c r="DS31" s="89">
        <v>0</v>
      </c>
      <c r="DT31" s="92">
        <v>0</v>
      </c>
      <c r="DU31" s="90">
        <v>0</v>
      </c>
      <c r="DV31" s="96">
        <v>0</v>
      </c>
    </row>
    <row r="32" spans="1:126" ht="33" customHeight="1">
      <c r="A32" s="83" t="s">
        <v>153</v>
      </c>
      <c r="B32" s="84">
        <f t="shared" si="22"/>
        <v>3694</v>
      </c>
      <c r="C32" s="85">
        <f t="shared" si="25"/>
        <v>3694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1101</v>
      </c>
      <c r="J32" s="86">
        <v>0</v>
      </c>
      <c r="K32" s="86">
        <v>113</v>
      </c>
      <c r="L32" s="86">
        <v>0</v>
      </c>
      <c r="M32" s="86">
        <v>0</v>
      </c>
      <c r="N32" s="86">
        <v>0</v>
      </c>
      <c r="O32" s="86">
        <v>0</v>
      </c>
      <c r="P32" s="86">
        <v>33</v>
      </c>
      <c r="Q32" s="86">
        <v>0</v>
      </c>
      <c r="R32" s="86">
        <v>167</v>
      </c>
      <c r="S32" s="86">
        <v>0</v>
      </c>
      <c r="T32" s="86">
        <v>17</v>
      </c>
      <c r="U32" s="86">
        <v>0</v>
      </c>
      <c r="V32" s="86">
        <v>0</v>
      </c>
      <c r="W32" s="86">
        <v>12</v>
      </c>
      <c r="X32" s="86">
        <v>0</v>
      </c>
      <c r="Y32" s="86">
        <v>302</v>
      </c>
      <c r="Z32" s="86">
        <v>0</v>
      </c>
      <c r="AA32" s="86">
        <v>1666</v>
      </c>
      <c r="AB32" s="86">
        <v>0</v>
      </c>
      <c r="AC32" s="86">
        <v>238</v>
      </c>
      <c r="AD32" s="86">
        <v>11</v>
      </c>
      <c r="AE32" s="86">
        <v>0</v>
      </c>
      <c r="AF32" s="87">
        <v>30</v>
      </c>
      <c r="AG32" s="88" t="str">
        <f t="shared" si="23"/>
        <v/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0</v>
      </c>
      <c r="AN32" s="89">
        <v>0</v>
      </c>
      <c r="AO32" s="89">
        <v>0</v>
      </c>
      <c r="AP32" s="89">
        <v>0</v>
      </c>
      <c r="AQ32" s="89">
        <v>0</v>
      </c>
      <c r="AR32" s="89">
        <v>0</v>
      </c>
      <c r="AS32" s="89">
        <v>0</v>
      </c>
      <c r="AT32" s="89">
        <v>0</v>
      </c>
      <c r="AU32" s="89">
        <v>0</v>
      </c>
      <c r="AV32" s="89">
        <v>0</v>
      </c>
      <c r="AW32" s="89">
        <v>0</v>
      </c>
      <c r="AX32" s="89">
        <v>0</v>
      </c>
      <c r="AY32" s="89">
        <v>0</v>
      </c>
      <c r="AZ32" s="89">
        <v>0</v>
      </c>
      <c r="BA32" s="89">
        <v>0</v>
      </c>
      <c r="BB32" s="89">
        <v>0</v>
      </c>
      <c r="BC32" s="89">
        <v>0</v>
      </c>
      <c r="BD32" s="89">
        <v>0</v>
      </c>
      <c r="BE32" s="89">
        <v>0</v>
      </c>
      <c r="BF32" s="89">
        <v>0</v>
      </c>
      <c r="BG32" s="89">
        <v>0</v>
      </c>
      <c r="BH32" s="89">
        <v>0</v>
      </c>
      <c r="BI32" s="89">
        <v>0</v>
      </c>
      <c r="BJ32" s="89">
        <v>0</v>
      </c>
      <c r="BK32" s="89">
        <v>0</v>
      </c>
      <c r="BL32" s="89">
        <v>0</v>
      </c>
      <c r="BM32" s="89">
        <v>0</v>
      </c>
      <c r="BN32" s="89">
        <v>0</v>
      </c>
      <c r="BO32" s="89">
        <v>0</v>
      </c>
      <c r="BP32" s="89">
        <v>0</v>
      </c>
      <c r="BQ32" s="89">
        <v>0</v>
      </c>
      <c r="BR32" s="89">
        <v>0</v>
      </c>
      <c r="BS32" s="89">
        <v>0</v>
      </c>
      <c r="BT32" s="90">
        <v>0</v>
      </c>
      <c r="BU32" s="91" t="str">
        <f t="shared" si="19"/>
        <v/>
      </c>
      <c r="BV32" s="89">
        <v>0</v>
      </c>
      <c r="BW32" s="89">
        <v>0</v>
      </c>
      <c r="BX32" s="89">
        <v>0</v>
      </c>
      <c r="BY32" s="89">
        <v>0</v>
      </c>
      <c r="BZ32" s="89">
        <v>0</v>
      </c>
      <c r="CA32" s="89">
        <v>0</v>
      </c>
      <c r="CB32" s="89">
        <v>0</v>
      </c>
      <c r="CC32" s="89">
        <v>0</v>
      </c>
      <c r="CD32" s="89">
        <v>0</v>
      </c>
      <c r="CE32" s="89">
        <v>0</v>
      </c>
      <c r="CF32" s="89">
        <v>0</v>
      </c>
      <c r="CG32" s="89">
        <v>0</v>
      </c>
      <c r="CH32" s="89">
        <v>0</v>
      </c>
      <c r="CI32" s="89">
        <v>0</v>
      </c>
      <c r="CJ32" s="89">
        <v>0</v>
      </c>
      <c r="CK32" s="89">
        <v>0</v>
      </c>
      <c r="CL32" s="89">
        <v>0</v>
      </c>
      <c r="CM32" s="89">
        <v>0</v>
      </c>
      <c r="CN32" s="89">
        <v>0</v>
      </c>
      <c r="CO32" s="89">
        <v>0</v>
      </c>
      <c r="CP32" s="89">
        <v>0</v>
      </c>
      <c r="CQ32" s="92">
        <v>0</v>
      </c>
      <c r="CR32" s="90">
        <v>0</v>
      </c>
      <c r="CS32" s="93" t="str">
        <f t="shared" si="24"/>
        <v/>
      </c>
      <c r="CT32" s="89">
        <v>0</v>
      </c>
      <c r="CU32" s="89">
        <v>0</v>
      </c>
      <c r="CV32" s="89">
        <v>0</v>
      </c>
      <c r="CW32" s="89">
        <v>0</v>
      </c>
      <c r="CX32" s="89">
        <v>0</v>
      </c>
      <c r="CY32" s="89">
        <v>0</v>
      </c>
      <c r="CZ32" s="89">
        <v>0</v>
      </c>
      <c r="DA32" s="89">
        <v>0</v>
      </c>
      <c r="DB32" s="90">
        <v>0</v>
      </c>
      <c r="DC32" s="94" t="str">
        <f t="shared" si="20"/>
        <v/>
      </c>
      <c r="DD32" s="89">
        <v>0</v>
      </c>
      <c r="DE32" s="89">
        <v>0</v>
      </c>
      <c r="DF32" s="89">
        <v>0</v>
      </c>
      <c r="DG32" s="89">
        <v>0</v>
      </c>
      <c r="DH32" s="89">
        <v>0</v>
      </c>
      <c r="DI32" s="89">
        <v>0</v>
      </c>
      <c r="DJ32" s="89">
        <v>0</v>
      </c>
      <c r="DK32" s="89">
        <v>0</v>
      </c>
      <c r="DL32" s="89">
        <v>0</v>
      </c>
      <c r="DM32" s="89">
        <v>0</v>
      </c>
      <c r="DN32" s="89">
        <v>0</v>
      </c>
      <c r="DO32" s="90">
        <v>0</v>
      </c>
      <c r="DP32" s="95" t="str">
        <f t="shared" si="21"/>
        <v/>
      </c>
      <c r="DQ32" s="89">
        <v>0</v>
      </c>
      <c r="DR32" s="89">
        <v>0</v>
      </c>
      <c r="DS32" s="89">
        <v>0</v>
      </c>
      <c r="DT32" s="92">
        <v>0</v>
      </c>
      <c r="DU32" s="90">
        <v>0</v>
      </c>
      <c r="DV32" s="96">
        <v>0</v>
      </c>
    </row>
    <row r="33" spans="1:126" ht="33" customHeight="1">
      <c r="A33" s="83" t="s">
        <v>154</v>
      </c>
      <c r="B33" s="84">
        <f t="shared" si="22"/>
        <v>10</v>
      </c>
      <c r="C33" s="85">
        <f t="shared" si="25"/>
        <v>10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6">
        <v>0</v>
      </c>
      <c r="Y33" s="86">
        <v>7</v>
      </c>
      <c r="Z33" s="86">
        <v>0</v>
      </c>
      <c r="AA33" s="86">
        <v>3</v>
      </c>
      <c r="AB33" s="86">
        <v>0</v>
      </c>
      <c r="AC33" s="86">
        <v>0</v>
      </c>
      <c r="AD33" s="86">
        <v>0</v>
      </c>
      <c r="AE33" s="86">
        <v>0</v>
      </c>
      <c r="AF33" s="87">
        <v>0</v>
      </c>
      <c r="AG33" s="88" t="str">
        <f t="shared" si="23"/>
        <v/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0</v>
      </c>
      <c r="AN33" s="89">
        <v>0</v>
      </c>
      <c r="AO33" s="89">
        <v>0</v>
      </c>
      <c r="AP33" s="89">
        <v>0</v>
      </c>
      <c r="AQ33" s="89">
        <v>0</v>
      </c>
      <c r="AR33" s="89">
        <v>0</v>
      </c>
      <c r="AS33" s="89">
        <v>0</v>
      </c>
      <c r="AT33" s="89">
        <v>0</v>
      </c>
      <c r="AU33" s="89">
        <v>0</v>
      </c>
      <c r="AV33" s="89">
        <v>0</v>
      </c>
      <c r="AW33" s="89">
        <v>0</v>
      </c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>
        <v>0</v>
      </c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>
        <v>0</v>
      </c>
      <c r="BL33" s="89">
        <v>0</v>
      </c>
      <c r="BM33" s="89">
        <v>0</v>
      </c>
      <c r="BN33" s="89">
        <v>0</v>
      </c>
      <c r="BO33" s="89">
        <v>0</v>
      </c>
      <c r="BP33" s="89">
        <v>0</v>
      </c>
      <c r="BQ33" s="89">
        <v>0</v>
      </c>
      <c r="BR33" s="89">
        <v>0</v>
      </c>
      <c r="BS33" s="89">
        <v>0</v>
      </c>
      <c r="BT33" s="90">
        <v>0</v>
      </c>
      <c r="BU33" s="91" t="str">
        <f t="shared" si="19"/>
        <v/>
      </c>
      <c r="BV33" s="89">
        <v>0</v>
      </c>
      <c r="BW33" s="89">
        <v>0</v>
      </c>
      <c r="BX33" s="89">
        <v>0</v>
      </c>
      <c r="BY33" s="89">
        <v>0</v>
      </c>
      <c r="BZ33" s="89">
        <v>0</v>
      </c>
      <c r="CA33" s="89">
        <v>0</v>
      </c>
      <c r="CB33" s="89">
        <v>0</v>
      </c>
      <c r="CC33" s="89">
        <v>0</v>
      </c>
      <c r="CD33" s="89">
        <v>0</v>
      </c>
      <c r="CE33" s="89">
        <v>0</v>
      </c>
      <c r="CF33" s="89">
        <v>0</v>
      </c>
      <c r="CG33" s="89">
        <v>0</v>
      </c>
      <c r="CH33" s="89">
        <v>0</v>
      </c>
      <c r="CI33" s="89">
        <v>0</v>
      </c>
      <c r="CJ33" s="89">
        <v>0</v>
      </c>
      <c r="CK33" s="89">
        <v>0</v>
      </c>
      <c r="CL33" s="89">
        <v>0</v>
      </c>
      <c r="CM33" s="89">
        <v>0</v>
      </c>
      <c r="CN33" s="89">
        <v>0</v>
      </c>
      <c r="CO33" s="89">
        <v>0</v>
      </c>
      <c r="CP33" s="89">
        <v>0</v>
      </c>
      <c r="CQ33" s="92">
        <v>0</v>
      </c>
      <c r="CR33" s="90">
        <v>0</v>
      </c>
      <c r="CS33" s="93" t="str">
        <f t="shared" si="24"/>
        <v/>
      </c>
      <c r="CT33" s="89">
        <v>0</v>
      </c>
      <c r="CU33" s="89">
        <v>0</v>
      </c>
      <c r="CV33" s="89">
        <v>0</v>
      </c>
      <c r="CW33" s="89">
        <v>0</v>
      </c>
      <c r="CX33" s="89">
        <v>0</v>
      </c>
      <c r="CY33" s="89">
        <v>0</v>
      </c>
      <c r="CZ33" s="89">
        <v>0</v>
      </c>
      <c r="DA33" s="89">
        <v>0</v>
      </c>
      <c r="DB33" s="90">
        <v>0</v>
      </c>
      <c r="DC33" s="94" t="str">
        <f t="shared" si="20"/>
        <v/>
      </c>
      <c r="DD33" s="89">
        <v>0</v>
      </c>
      <c r="DE33" s="89">
        <v>0</v>
      </c>
      <c r="DF33" s="89">
        <v>0</v>
      </c>
      <c r="DG33" s="89">
        <v>0</v>
      </c>
      <c r="DH33" s="89">
        <v>0</v>
      </c>
      <c r="DI33" s="89">
        <v>0</v>
      </c>
      <c r="DJ33" s="89">
        <v>0</v>
      </c>
      <c r="DK33" s="89">
        <v>0</v>
      </c>
      <c r="DL33" s="89">
        <v>0</v>
      </c>
      <c r="DM33" s="89">
        <v>0</v>
      </c>
      <c r="DN33" s="89">
        <v>0</v>
      </c>
      <c r="DO33" s="90">
        <v>0</v>
      </c>
      <c r="DP33" s="95" t="str">
        <f t="shared" si="21"/>
        <v/>
      </c>
      <c r="DQ33" s="89">
        <v>0</v>
      </c>
      <c r="DR33" s="89">
        <v>0</v>
      </c>
      <c r="DS33" s="89">
        <v>0</v>
      </c>
      <c r="DT33" s="92">
        <v>0</v>
      </c>
      <c r="DU33" s="90">
        <v>0</v>
      </c>
      <c r="DV33" s="96">
        <v>0</v>
      </c>
    </row>
    <row r="34" spans="1:126" ht="33" customHeight="1">
      <c r="A34" s="83" t="s">
        <v>155</v>
      </c>
      <c r="B34" s="84">
        <f t="shared" si="22"/>
        <v>557</v>
      </c>
      <c r="C34" s="85">
        <f t="shared" si="25"/>
        <v>557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137</v>
      </c>
      <c r="J34" s="86">
        <v>0</v>
      </c>
      <c r="K34" s="86">
        <v>34</v>
      </c>
      <c r="L34" s="86">
        <v>0</v>
      </c>
      <c r="M34" s="86">
        <v>0</v>
      </c>
      <c r="N34" s="86">
        <v>0</v>
      </c>
      <c r="O34" s="86">
        <v>0</v>
      </c>
      <c r="P34" s="86">
        <v>1</v>
      </c>
      <c r="Q34" s="86">
        <v>0</v>
      </c>
      <c r="R34" s="86">
        <v>41</v>
      </c>
      <c r="S34" s="86">
        <v>0</v>
      </c>
      <c r="T34" s="86">
        <v>6</v>
      </c>
      <c r="U34" s="86">
        <v>0</v>
      </c>
      <c r="V34" s="86">
        <v>0</v>
      </c>
      <c r="W34" s="86">
        <v>0</v>
      </c>
      <c r="X34" s="86">
        <v>0</v>
      </c>
      <c r="Y34" s="86">
        <v>42</v>
      </c>
      <c r="Z34" s="86">
        <v>0</v>
      </c>
      <c r="AA34" s="86">
        <v>289</v>
      </c>
      <c r="AB34" s="86">
        <v>0</v>
      </c>
      <c r="AC34" s="86">
        <v>4</v>
      </c>
      <c r="AD34" s="86">
        <v>0</v>
      </c>
      <c r="AE34" s="86">
        <v>0</v>
      </c>
      <c r="AF34" s="87">
        <v>3</v>
      </c>
      <c r="AG34" s="88" t="str">
        <f t="shared" si="23"/>
        <v/>
      </c>
      <c r="AH34" s="89">
        <v>0</v>
      </c>
      <c r="AI34" s="89">
        <v>0</v>
      </c>
      <c r="AJ34" s="89">
        <v>0</v>
      </c>
      <c r="AK34" s="89">
        <v>0</v>
      </c>
      <c r="AL34" s="89">
        <v>0</v>
      </c>
      <c r="AM34" s="89">
        <v>0</v>
      </c>
      <c r="AN34" s="89">
        <v>0</v>
      </c>
      <c r="AO34" s="89">
        <v>0</v>
      </c>
      <c r="AP34" s="89">
        <v>0</v>
      </c>
      <c r="AQ34" s="89">
        <v>0</v>
      </c>
      <c r="AR34" s="89">
        <v>0</v>
      </c>
      <c r="AS34" s="89">
        <v>0</v>
      </c>
      <c r="AT34" s="89">
        <v>0</v>
      </c>
      <c r="AU34" s="89">
        <v>0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  <c r="BF34" s="89">
        <v>0</v>
      </c>
      <c r="BG34" s="89">
        <v>0</v>
      </c>
      <c r="BH34" s="89">
        <v>0</v>
      </c>
      <c r="BI34" s="89">
        <v>0</v>
      </c>
      <c r="BJ34" s="89">
        <v>0</v>
      </c>
      <c r="BK34" s="89">
        <v>0</v>
      </c>
      <c r="BL34" s="89">
        <v>0</v>
      </c>
      <c r="BM34" s="89">
        <v>0</v>
      </c>
      <c r="BN34" s="89">
        <v>0</v>
      </c>
      <c r="BO34" s="89">
        <v>0</v>
      </c>
      <c r="BP34" s="89">
        <v>0</v>
      </c>
      <c r="BQ34" s="89">
        <v>0</v>
      </c>
      <c r="BR34" s="89">
        <v>0</v>
      </c>
      <c r="BS34" s="89">
        <v>0</v>
      </c>
      <c r="BT34" s="90">
        <v>0</v>
      </c>
      <c r="BU34" s="91" t="str">
        <f t="shared" si="19"/>
        <v/>
      </c>
      <c r="BV34" s="89">
        <v>0</v>
      </c>
      <c r="BW34" s="89">
        <v>0</v>
      </c>
      <c r="BX34" s="89">
        <v>0</v>
      </c>
      <c r="BY34" s="89">
        <v>0</v>
      </c>
      <c r="BZ34" s="89">
        <v>0</v>
      </c>
      <c r="CA34" s="89">
        <v>0</v>
      </c>
      <c r="CB34" s="89">
        <v>0</v>
      </c>
      <c r="CC34" s="89">
        <v>0</v>
      </c>
      <c r="CD34" s="89">
        <v>0</v>
      </c>
      <c r="CE34" s="89">
        <v>0</v>
      </c>
      <c r="CF34" s="89">
        <v>0</v>
      </c>
      <c r="CG34" s="89">
        <v>0</v>
      </c>
      <c r="CH34" s="89">
        <v>0</v>
      </c>
      <c r="CI34" s="89">
        <v>0</v>
      </c>
      <c r="CJ34" s="89">
        <v>0</v>
      </c>
      <c r="CK34" s="89">
        <v>0</v>
      </c>
      <c r="CL34" s="89">
        <v>0</v>
      </c>
      <c r="CM34" s="89">
        <v>0</v>
      </c>
      <c r="CN34" s="89">
        <v>0</v>
      </c>
      <c r="CO34" s="89">
        <v>0</v>
      </c>
      <c r="CP34" s="89">
        <v>0</v>
      </c>
      <c r="CQ34" s="92">
        <v>0</v>
      </c>
      <c r="CR34" s="90">
        <v>0</v>
      </c>
      <c r="CS34" s="93" t="str">
        <f t="shared" si="24"/>
        <v/>
      </c>
      <c r="CT34" s="89">
        <v>0</v>
      </c>
      <c r="CU34" s="89">
        <v>0</v>
      </c>
      <c r="CV34" s="89">
        <v>0</v>
      </c>
      <c r="CW34" s="89">
        <v>0</v>
      </c>
      <c r="CX34" s="89">
        <v>0</v>
      </c>
      <c r="CY34" s="89">
        <v>0</v>
      </c>
      <c r="CZ34" s="89">
        <v>0</v>
      </c>
      <c r="DA34" s="89">
        <v>0</v>
      </c>
      <c r="DB34" s="90">
        <v>0</v>
      </c>
      <c r="DC34" s="94" t="str">
        <f t="shared" si="20"/>
        <v/>
      </c>
      <c r="DD34" s="89">
        <v>0</v>
      </c>
      <c r="DE34" s="89">
        <v>0</v>
      </c>
      <c r="DF34" s="89">
        <v>0</v>
      </c>
      <c r="DG34" s="89">
        <v>0</v>
      </c>
      <c r="DH34" s="89">
        <v>0</v>
      </c>
      <c r="DI34" s="89">
        <v>0</v>
      </c>
      <c r="DJ34" s="89">
        <v>0</v>
      </c>
      <c r="DK34" s="89">
        <v>0</v>
      </c>
      <c r="DL34" s="89">
        <v>0</v>
      </c>
      <c r="DM34" s="89">
        <v>0</v>
      </c>
      <c r="DN34" s="89">
        <v>0</v>
      </c>
      <c r="DO34" s="90">
        <v>0</v>
      </c>
      <c r="DP34" s="95" t="str">
        <f t="shared" si="21"/>
        <v/>
      </c>
      <c r="DQ34" s="89">
        <v>0</v>
      </c>
      <c r="DR34" s="89">
        <v>0</v>
      </c>
      <c r="DS34" s="89">
        <v>0</v>
      </c>
      <c r="DT34" s="92">
        <v>0</v>
      </c>
      <c r="DU34" s="90">
        <v>0</v>
      </c>
      <c r="DV34" s="96">
        <v>0</v>
      </c>
    </row>
    <row r="35" spans="1:126" ht="33" customHeight="1">
      <c r="A35" s="83" t="s">
        <v>156</v>
      </c>
      <c r="B35" s="84">
        <f t="shared" si="22"/>
        <v>10</v>
      </c>
      <c r="C35" s="85">
        <f t="shared" si="25"/>
        <v>8</v>
      </c>
      <c r="D35" s="86">
        <v>0</v>
      </c>
      <c r="E35" s="86">
        <v>0</v>
      </c>
      <c r="F35" s="86">
        <v>0</v>
      </c>
      <c r="G35" s="86">
        <v>2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v>0</v>
      </c>
      <c r="R35" s="86">
        <v>4</v>
      </c>
      <c r="S35" s="86">
        <v>0</v>
      </c>
      <c r="T35" s="86">
        <v>0</v>
      </c>
      <c r="U35" s="86">
        <v>0</v>
      </c>
      <c r="V35" s="86">
        <v>0</v>
      </c>
      <c r="W35" s="86">
        <v>1</v>
      </c>
      <c r="X35" s="86">
        <v>0</v>
      </c>
      <c r="Y35" s="86">
        <v>0</v>
      </c>
      <c r="Z35" s="86">
        <v>0</v>
      </c>
      <c r="AA35" s="86">
        <v>1</v>
      </c>
      <c r="AB35" s="86">
        <v>0</v>
      </c>
      <c r="AC35" s="86">
        <v>0</v>
      </c>
      <c r="AD35" s="86">
        <v>0</v>
      </c>
      <c r="AE35" s="86">
        <v>0</v>
      </c>
      <c r="AF35" s="87">
        <v>0</v>
      </c>
      <c r="AG35" s="88">
        <f t="shared" si="23"/>
        <v>2</v>
      </c>
      <c r="AH35" s="89">
        <v>0</v>
      </c>
      <c r="AI35" s="89">
        <v>0</v>
      </c>
      <c r="AJ35" s="89">
        <v>0</v>
      </c>
      <c r="AK35" s="89">
        <v>0</v>
      </c>
      <c r="AL35" s="89">
        <v>0</v>
      </c>
      <c r="AM35" s="89">
        <v>0</v>
      </c>
      <c r="AN35" s="89">
        <v>0</v>
      </c>
      <c r="AO35" s="89">
        <v>0</v>
      </c>
      <c r="AP35" s="89">
        <v>0</v>
      </c>
      <c r="AQ35" s="89">
        <v>0</v>
      </c>
      <c r="AR35" s="89">
        <v>0</v>
      </c>
      <c r="AS35" s="89">
        <v>0</v>
      </c>
      <c r="AT35" s="89">
        <v>0</v>
      </c>
      <c r="AU35" s="89">
        <v>0</v>
      </c>
      <c r="AV35" s="89">
        <v>0</v>
      </c>
      <c r="AW35" s="89">
        <v>0</v>
      </c>
      <c r="AX35" s="89">
        <v>0</v>
      </c>
      <c r="AY35" s="89">
        <v>0</v>
      </c>
      <c r="AZ35" s="89">
        <v>0</v>
      </c>
      <c r="BA35" s="89">
        <v>0</v>
      </c>
      <c r="BB35" s="89">
        <v>1</v>
      </c>
      <c r="BC35" s="89">
        <v>0</v>
      </c>
      <c r="BD35" s="89">
        <v>0</v>
      </c>
      <c r="BE35" s="89">
        <v>0</v>
      </c>
      <c r="BF35" s="89">
        <v>1</v>
      </c>
      <c r="BG35" s="89">
        <v>0</v>
      </c>
      <c r="BH35" s="89">
        <v>0</v>
      </c>
      <c r="BI35" s="89">
        <v>0</v>
      </c>
      <c r="BJ35" s="89">
        <v>0</v>
      </c>
      <c r="BK35" s="89">
        <v>0</v>
      </c>
      <c r="BL35" s="89">
        <v>0</v>
      </c>
      <c r="BM35" s="89">
        <v>0</v>
      </c>
      <c r="BN35" s="89">
        <v>0</v>
      </c>
      <c r="BO35" s="89">
        <v>0</v>
      </c>
      <c r="BP35" s="89">
        <v>0</v>
      </c>
      <c r="BQ35" s="89">
        <v>0</v>
      </c>
      <c r="BR35" s="89">
        <v>0</v>
      </c>
      <c r="BS35" s="89">
        <v>0</v>
      </c>
      <c r="BT35" s="90">
        <v>0</v>
      </c>
      <c r="BU35" s="91" t="str">
        <f t="shared" si="19"/>
        <v/>
      </c>
      <c r="BV35" s="89">
        <v>0</v>
      </c>
      <c r="BW35" s="89">
        <v>0</v>
      </c>
      <c r="BX35" s="89">
        <v>0</v>
      </c>
      <c r="BY35" s="89">
        <v>0</v>
      </c>
      <c r="BZ35" s="89">
        <v>0</v>
      </c>
      <c r="CA35" s="89">
        <v>0</v>
      </c>
      <c r="CB35" s="89">
        <v>0</v>
      </c>
      <c r="CC35" s="89">
        <v>0</v>
      </c>
      <c r="CD35" s="89">
        <v>0</v>
      </c>
      <c r="CE35" s="89">
        <v>0</v>
      </c>
      <c r="CF35" s="89">
        <v>0</v>
      </c>
      <c r="CG35" s="89">
        <v>0</v>
      </c>
      <c r="CH35" s="89">
        <v>0</v>
      </c>
      <c r="CI35" s="89">
        <v>0</v>
      </c>
      <c r="CJ35" s="89">
        <v>0</v>
      </c>
      <c r="CK35" s="89">
        <v>0</v>
      </c>
      <c r="CL35" s="89">
        <v>0</v>
      </c>
      <c r="CM35" s="89">
        <v>0</v>
      </c>
      <c r="CN35" s="89">
        <v>0</v>
      </c>
      <c r="CO35" s="89">
        <v>0</v>
      </c>
      <c r="CP35" s="89">
        <v>0</v>
      </c>
      <c r="CQ35" s="92">
        <v>0</v>
      </c>
      <c r="CR35" s="90">
        <v>0</v>
      </c>
      <c r="CS35" s="93" t="str">
        <f t="shared" si="24"/>
        <v/>
      </c>
      <c r="CT35" s="89">
        <v>0</v>
      </c>
      <c r="CU35" s="89">
        <v>0</v>
      </c>
      <c r="CV35" s="89">
        <v>0</v>
      </c>
      <c r="CW35" s="89">
        <v>0</v>
      </c>
      <c r="CX35" s="89">
        <v>0</v>
      </c>
      <c r="CY35" s="89">
        <v>0</v>
      </c>
      <c r="CZ35" s="89">
        <v>0</v>
      </c>
      <c r="DA35" s="89">
        <v>0</v>
      </c>
      <c r="DB35" s="90">
        <v>0</v>
      </c>
      <c r="DC35" s="94" t="str">
        <f t="shared" si="20"/>
        <v/>
      </c>
      <c r="DD35" s="89">
        <v>0</v>
      </c>
      <c r="DE35" s="89">
        <v>0</v>
      </c>
      <c r="DF35" s="89">
        <v>0</v>
      </c>
      <c r="DG35" s="89">
        <v>0</v>
      </c>
      <c r="DH35" s="89">
        <v>0</v>
      </c>
      <c r="DI35" s="89">
        <v>0</v>
      </c>
      <c r="DJ35" s="89">
        <v>0</v>
      </c>
      <c r="DK35" s="89">
        <v>0</v>
      </c>
      <c r="DL35" s="89">
        <v>0</v>
      </c>
      <c r="DM35" s="89">
        <v>0</v>
      </c>
      <c r="DN35" s="89">
        <v>0</v>
      </c>
      <c r="DO35" s="90">
        <v>0</v>
      </c>
      <c r="DP35" s="95" t="str">
        <f t="shared" si="21"/>
        <v/>
      </c>
      <c r="DQ35" s="89">
        <v>0</v>
      </c>
      <c r="DR35" s="89">
        <v>0</v>
      </c>
      <c r="DS35" s="89">
        <v>0</v>
      </c>
      <c r="DT35" s="92">
        <v>0</v>
      </c>
      <c r="DU35" s="90">
        <v>0</v>
      </c>
      <c r="DV35" s="96">
        <v>0</v>
      </c>
    </row>
    <row r="36" spans="1:126" ht="33" customHeight="1">
      <c r="A36" s="83" t="s">
        <v>157</v>
      </c>
      <c r="B36" s="84">
        <f t="shared" si="22"/>
        <v>682</v>
      </c>
      <c r="C36" s="85">
        <f t="shared" si="25"/>
        <v>640</v>
      </c>
      <c r="D36" s="86">
        <v>0</v>
      </c>
      <c r="E36" s="86">
        <v>0</v>
      </c>
      <c r="F36" s="86">
        <v>0</v>
      </c>
      <c r="G36" s="86">
        <v>1</v>
      </c>
      <c r="H36" s="86">
        <v>10</v>
      </c>
      <c r="I36" s="86">
        <v>33</v>
      </c>
      <c r="J36" s="86">
        <v>10</v>
      </c>
      <c r="K36" s="86">
        <v>0</v>
      </c>
      <c r="L36" s="86">
        <v>0</v>
      </c>
      <c r="M36" s="86">
        <v>0</v>
      </c>
      <c r="N36" s="86">
        <v>0</v>
      </c>
      <c r="O36" s="86">
        <v>6</v>
      </c>
      <c r="P36" s="86">
        <v>13</v>
      </c>
      <c r="Q36" s="86">
        <v>4</v>
      </c>
      <c r="R36" s="86">
        <v>243</v>
      </c>
      <c r="S36" s="86">
        <v>0</v>
      </c>
      <c r="T36" s="86">
        <v>128</v>
      </c>
      <c r="U36" s="86">
        <v>22</v>
      </c>
      <c r="V36" s="86">
        <v>2</v>
      </c>
      <c r="W36" s="86">
        <v>17</v>
      </c>
      <c r="X36" s="86">
        <v>0</v>
      </c>
      <c r="Y36" s="86">
        <v>42</v>
      </c>
      <c r="Z36" s="86">
        <v>0</v>
      </c>
      <c r="AA36" s="86">
        <v>32</v>
      </c>
      <c r="AB36" s="86">
        <v>27</v>
      </c>
      <c r="AC36" s="86">
        <v>39</v>
      </c>
      <c r="AD36" s="86">
        <v>10</v>
      </c>
      <c r="AE36" s="86">
        <v>0</v>
      </c>
      <c r="AF36" s="87">
        <v>1</v>
      </c>
      <c r="AG36" s="88">
        <f t="shared" si="23"/>
        <v>11</v>
      </c>
      <c r="AH36" s="89">
        <v>0</v>
      </c>
      <c r="AI36" s="89">
        <v>0</v>
      </c>
      <c r="AJ36" s="89">
        <v>0</v>
      </c>
      <c r="AK36" s="89">
        <v>1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  <c r="AT36" s="89">
        <v>0</v>
      </c>
      <c r="AU36" s="89">
        <v>0</v>
      </c>
      <c r="AV36" s="89">
        <v>2</v>
      </c>
      <c r="AW36" s="89">
        <v>0</v>
      </c>
      <c r="AX36" s="89">
        <v>0</v>
      </c>
      <c r="AY36" s="89">
        <v>0</v>
      </c>
      <c r="AZ36" s="89">
        <v>1</v>
      </c>
      <c r="BA36" s="89">
        <v>0</v>
      </c>
      <c r="BB36" s="89">
        <v>1</v>
      </c>
      <c r="BC36" s="89">
        <v>0</v>
      </c>
      <c r="BD36" s="89">
        <v>0</v>
      </c>
      <c r="BE36" s="89">
        <v>0</v>
      </c>
      <c r="BF36" s="89">
        <v>0</v>
      </c>
      <c r="BG36" s="89">
        <v>0</v>
      </c>
      <c r="BH36" s="89">
        <v>0</v>
      </c>
      <c r="BI36" s="89">
        <v>0</v>
      </c>
      <c r="BJ36" s="89">
        <v>0</v>
      </c>
      <c r="BK36" s="89">
        <v>0</v>
      </c>
      <c r="BL36" s="89">
        <v>0</v>
      </c>
      <c r="BM36" s="89">
        <v>0</v>
      </c>
      <c r="BN36" s="89">
        <v>0</v>
      </c>
      <c r="BO36" s="89">
        <v>0</v>
      </c>
      <c r="BP36" s="89">
        <v>0</v>
      </c>
      <c r="BQ36" s="89">
        <v>0</v>
      </c>
      <c r="BR36" s="89">
        <v>0</v>
      </c>
      <c r="BS36" s="89">
        <v>0</v>
      </c>
      <c r="BT36" s="90">
        <v>6</v>
      </c>
      <c r="BU36" s="91">
        <f t="shared" si="19"/>
        <v>18</v>
      </c>
      <c r="BV36" s="89">
        <v>0</v>
      </c>
      <c r="BW36" s="89">
        <v>0</v>
      </c>
      <c r="BX36" s="89">
        <v>7</v>
      </c>
      <c r="BY36" s="89">
        <v>1</v>
      </c>
      <c r="BZ36" s="89">
        <v>3</v>
      </c>
      <c r="CA36" s="89">
        <v>0</v>
      </c>
      <c r="CB36" s="89">
        <v>1</v>
      </c>
      <c r="CC36" s="89">
        <v>0</v>
      </c>
      <c r="CD36" s="89">
        <v>1</v>
      </c>
      <c r="CE36" s="89">
        <v>0</v>
      </c>
      <c r="CF36" s="89">
        <v>0</v>
      </c>
      <c r="CG36" s="89">
        <v>0</v>
      </c>
      <c r="CH36" s="89">
        <v>0</v>
      </c>
      <c r="CI36" s="89">
        <v>0</v>
      </c>
      <c r="CJ36" s="89">
        <v>0</v>
      </c>
      <c r="CK36" s="89">
        <v>0</v>
      </c>
      <c r="CL36" s="89">
        <v>1</v>
      </c>
      <c r="CM36" s="89">
        <v>1</v>
      </c>
      <c r="CN36" s="89">
        <v>1</v>
      </c>
      <c r="CO36" s="89">
        <v>0</v>
      </c>
      <c r="CP36" s="89">
        <v>1</v>
      </c>
      <c r="CQ36" s="92">
        <v>0</v>
      </c>
      <c r="CR36" s="90">
        <v>1</v>
      </c>
      <c r="CS36" s="93">
        <f t="shared" si="24"/>
        <v>4</v>
      </c>
      <c r="CT36" s="89">
        <v>2</v>
      </c>
      <c r="CU36" s="89">
        <v>0</v>
      </c>
      <c r="CV36" s="89">
        <v>0</v>
      </c>
      <c r="CW36" s="89">
        <v>0</v>
      </c>
      <c r="CX36" s="89">
        <v>0</v>
      </c>
      <c r="CY36" s="89">
        <v>0</v>
      </c>
      <c r="CZ36" s="89">
        <v>0</v>
      </c>
      <c r="DA36" s="89">
        <v>1</v>
      </c>
      <c r="DB36" s="90">
        <v>1</v>
      </c>
      <c r="DC36" s="94">
        <f t="shared" si="20"/>
        <v>5</v>
      </c>
      <c r="DD36" s="89">
        <v>0</v>
      </c>
      <c r="DE36" s="89">
        <v>0</v>
      </c>
      <c r="DF36" s="89">
        <v>0</v>
      </c>
      <c r="DG36" s="89">
        <v>0</v>
      </c>
      <c r="DH36" s="89">
        <v>0</v>
      </c>
      <c r="DI36" s="89">
        <v>0</v>
      </c>
      <c r="DJ36" s="89">
        <v>0</v>
      </c>
      <c r="DK36" s="89">
        <v>0</v>
      </c>
      <c r="DL36" s="89">
        <v>5</v>
      </c>
      <c r="DM36" s="89">
        <v>0</v>
      </c>
      <c r="DN36" s="89">
        <v>0</v>
      </c>
      <c r="DO36" s="90">
        <v>0</v>
      </c>
      <c r="DP36" s="95">
        <f t="shared" si="21"/>
        <v>4</v>
      </c>
      <c r="DQ36" s="89">
        <v>1</v>
      </c>
      <c r="DR36" s="89">
        <v>0</v>
      </c>
      <c r="DS36" s="89">
        <v>0</v>
      </c>
      <c r="DT36" s="92">
        <v>2</v>
      </c>
      <c r="DU36" s="90">
        <v>1</v>
      </c>
      <c r="DV36" s="96">
        <v>0</v>
      </c>
    </row>
    <row r="37" spans="1:126" ht="33" customHeight="1">
      <c r="A37" s="83" t="s">
        <v>158</v>
      </c>
      <c r="B37" s="84">
        <f t="shared" si="22"/>
        <v>0</v>
      </c>
      <c r="C37" s="85" t="str">
        <f t="shared" si="25"/>
        <v/>
      </c>
      <c r="D37" s="86">
        <v>0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7">
        <v>0</v>
      </c>
      <c r="AG37" s="88" t="str">
        <f t="shared" si="23"/>
        <v/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0</v>
      </c>
      <c r="BT37" s="90">
        <v>0</v>
      </c>
      <c r="BU37" s="91" t="str">
        <f t="shared" si="19"/>
        <v/>
      </c>
      <c r="BV37" s="89">
        <v>0</v>
      </c>
      <c r="BW37" s="89">
        <v>0</v>
      </c>
      <c r="BX37" s="89">
        <v>0</v>
      </c>
      <c r="BY37" s="89">
        <v>0</v>
      </c>
      <c r="BZ37" s="89">
        <v>0</v>
      </c>
      <c r="CA37" s="89">
        <v>0</v>
      </c>
      <c r="CB37" s="89">
        <v>0</v>
      </c>
      <c r="CC37" s="89">
        <v>0</v>
      </c>
      <c r="CD37" s="89">
        <v>0</v>
      </c>
      <c r="CE37" s="89">
        <v>0</v>
      </c>
      <c r="CF37" s="89">
        <v>0</v>
      </c>
      <c r="CG37" s="89">
        <v>0</v>
      </c>
      <c r="CH37" s="89">
        <v>0</v>
      </c>
      <c r="CI37" s="89">
        <v>0</v>
      </c>
      <c r="CJ37" s="89">
        <v>0</v>
      </c>
      <c r="CK37" s="89">
        <v>0</v>
      </c>
      <c r="CL37" s="89">
        <v>0</v>
      </c>
      <c r="CM37" s="89">
        <v>0</v>
      </c>
      <c r="CN37" s="89">
        <v>0</v>
      </c>
      <c r="CO37" s="89">
        <v>0</v>
      </c>
      <c r="CP37" s="89">
        <v>0</v>
      </c>
      <c r="CQ37" s="92">
        <v>0</v>
      </c>
      <c r="CR37" s="90">
        <v>0</v>
      </c>
      <c r="CS37" s="93" t="str">
        <f t="shared" si="24"/>
        <v/>
      </c>
      <c r="CT37" s="89">
        <v>0</v>
      </c>
      <c r="CU37" s="89">
        <v>0</v>
      </c>
      <c r="CV37" s="89">
        <v>0</v>
      </c>
      <c r="CW37" s="89">
        <v>0</v>
      </c>
      <c r="CX37" s="89">
        <v>0</v>
      </c>
      <c r="CY37" s="89">
        <v>0</v>
      </c>
      <c r="CZ37" s="89">
        <v>0</v>
      </c>
      <c r="DA37" s="89">
        <v>0</v>
      </c>
      <c r="DB37" s="90">
        <v>0</v>
      </c>
      <c r="DC37" s="94" t="str">
        <f t="shared" si="20"/>
        <v/>
      </c>
      <c r="DD37" s="89">
        <v>0</v>
      </c>
      <c r="DE37" s="89">
        <v>0</v>
      </c>
      <c r="DF37" s="89">
        <v>0</v>
      </c>
      <c r="DG37" s="89">
        <v>0</v>
      </c>
      <c r="DH37" s="89">
        <v>0</v>
      </c>
      <c r="DI37" s="89">
        <v>0</v>
      </c>
      <c r="DJ37" s="89">
        <v>0</v>
      </c>
      <c r="DK37" s="89">
        <v>0</v>
      </c>
      <c r="DL37" s="89">
        <v>0</v>
      </c>
      <c r="DM37" s="89">
        <v>0</v>
      </c>
      <c r="DN37" s="89">
        <v>0</v>
      </c>
      <c r="DO37" s="90">
        <v>0</v>
      </c>
      <c r="DP37" s="95" t="str">
        <f t="shared" si="21"/>
        <v/>
      </c>
      <c r="DQ37" s="89">
        <v>0</v>
      </c>
      <c r="DR37" s="89">
        <v>0</v>
      </c>
      <c r="DS37" s="89">
        <v>0</v>
      </c>
      <c r="DT37" s="92">
        <v>0</v>
      </c>
      <c r="DU37" s="90">
        <v>0</v>
      </c>
      <c r="DV37" s="96">
        <v>0</v>
      </c>
    </row>
    <row r="38" spans="1:126" ht="33" customHeight="1">
      <c r="A38" s="83" t="s">
        <v>159</v>
      </c>
      <c r="B38" s="84">
        <f t="shared" si="22"/>
        <v>1556</v>
      </c>
      <c r="C38" s="85">
        <f t="shared" si="25"/>
        <v>1308</v>
      </c>
      <c r="D38" s="86">
        <v>0</v>
      </c>
      <c r="E38" s="86">
        <v>0</v>
      </c>
      <c r="F38" s="86">
        <v>0</v>
      </c>
      <c r="G38" s="86">
        <v>1</v>
      </c>
      <c r="H38" s="86">
        <v>43</v>
      </c>
      <c r="I38" s="86">
        <v>43</v>
      </c>
      <c r="J38" s="86">
        <v>9</v>
      </c>
      <c r="K38" s="86">
        <v>4</v>
      </c>
      <c r="L38" s="86">
        <v>0</v>
      </c>
      <c r="M38" s="86">
        <v>0</v>
      </c>
      <c r="N38" s="86">
        <v>1</v>
      </c>
      <c r="O38" s="86">
        <v>13</v>
      </c>
      <c r="P38" s="86">
        <v>2</v>
      </c>
      <c r="Q38" s="86">
        <v>3</v>
      </c>
      <c r="R38" s="86">
        <v>235</v>
      </c>
      <c r="S38" s="86">
        <v>0</v>
      </c>
      <c r="T38" s="86">
        <v>116</v>
      </c>
      <c r="U38" s="86">
        <v>261</v>
      </c>
      <c r="V38" s="86">
        <v>1</v>
      </c>
      <c r="W38" s="86">
        <v>73</v>
      </c>
      <c r="X38" s="86">
        <v>0</v>
      </c>
      <c r="Y38" s="86">
        <v>21</v>
      </c>
      <c r="Z38" s="86">
        <v>0</v>
      </c>
      <c r="AA38" s="86">
        <v>407</v>
      </c>
      <c r="AB38" s="86">
        <v>8</v>
      </c>
      <c r="AC38" s="86">
        <v>22</v>
      </c>
      <c r="AD38" s="86">
        <v>45</v>
      </c>
      <c r="AE38" s="86">
        <v>0</v>
      </c>
      <c r="AF38" s="87">
        <v>0</v>
      </c>
      <c r="AG38" s="88">
        <f t="shared" si="23"/>
        <v>216</v>
      </c>
      <c r="AH38" s="89">
        <v>0</v>
      </c>
      <c r="AI38" s="89">
        <v>0</v>
      </c>
      <c r="AJ38" s="89">
        <v>0</v>
      </c>
      <c r="AK38" s="89">
        <v>0</v>
      </c>
      <c r="AL38" s="89">
        <v>4</v>
      </c>
      <c r="AM38" s="89">
        <v>19</v>
      </c>
      <c r="AN38" s="89">
        <v>2</v>
      </c>
      <c r="AO38" s="89">
        <v>0</v>
      </c>
      <c r="AP38" s="89">
        <v>0</v>
      </c>
      <c r="AQ38" s="89">
        <v>0</v>
      </c>
      <c r="AR38" s="89">
        <v>0</v>
      </c>
      <c r="AS38" s="89">
        <v>2</v>
      </c>
      <c r="AT38" s="89">
        <v>0</v>
      </c>
      <c r="AU38" s="89">
        <v>2</v>
      </c>
      <c r="AV38" s="89">
        <v>0</v>
      </c>
      <c r="AW38" s="89">
        <v>0</v>
      </c>
      <c r="AX38" s="89">
        <v>0</v>
      </c>
      <c r="AY38" s="89">
        <v>0</v>
      </c>
      <c r="AZ38" s="89">
        <v>0</v>
      </c>
      <c r="BA38" s="89">
        <v>7</v>
      </c>
      <c r="BB38" s="89">
        <v>1</v>
      </c>
      <c r="BC38" s="89">
        <v>0</v>
      </c>
      <c r="BD38" s="89">
        <v>0</v>
      </c>
      <c r="BE38" s="89">
        <v>3</v>
      </c>
      <c r="BF38" s="89">
        <v>0</v>
      </c>
      <c r="BG38" s="89">
        <v>0</v>
      </c>
      <c r="BH38" s="89">
        <v>1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89">
        <v>0</v>
      </c>
      <c r="BP38" s="89">
        <v>3</v>
      </c>
      <c r="BQ38" s="89">
        <v>0</v>
      </c>
      <c r="BR38" s="89">
        <v>0</v>
      </c>
      <c r="BS38" s="89">
        <v>0</v>
      </c>
      <c r="BT38" s="90">
        <v>172</v>
      </c>
      <c r="BU38" s="91">
        <f t="shared" si="19"/>
        <v>16</v>
      </c>
      <c r="BV38" s="89">
        <v>0</v>
      </c>
      <c r="BW38" s="89">
        <v>0</v>
      </c>
      <c r="BX38" s="89">
        <v>7</v>
      </c>
      <c r="BY38" s="89">
        <v>0</v>
      </c>
      <c r="BZ38" s="89">
        <v>5</v>
      </c>
      <c r="CA38" s="89">
        <v>0</v>
      </c>
      <c r="CB38" s="89">
        <v>0</v>
      </c>
      <c r="CC38" s="89">
        <v>0</v>
      </c>
      <c r="CD38" s="89">
        <v>0</v>
      </c>
      <c r="CE38" s="89">
        <v>0</v>
      </c>
      <c r="CF38" s="89">
        <v>0</v>
      </c>
      <c r="CG38" s="89">
        <v>0</v>
      </c>
      <c r="CH38" s="89">
        <v>0</v>
      </c>
      <c r="CI38" s="89">
        <v>4</v>
      </c>
      <c r="CJ38" s="89">
        <v>0</v>
      </c>
      <c r="CK38" s="89">
        <v>0</v>
      </c>
      <c r="CL38" s="89">
        <v>0</v>
      </c>
      <c r="CM38" s="89">
        <v>0</v>
      </c>
      <c r="CN38" s="89">
        <v>0</v>
      </c>
      <c r="CO38" s="89">
        <v>0</v>
      </c>
      <c r="CP38" s="89">
        <v>0</v>
      </c>
      <c r="CQ38" s="92">
        <v>0</v>
      </c>
      <c r="CR38" s="90">
        <v>0</v>
      </c>
      <c r="CS38" s="93">
        <f t="shared" si="24"/>
        <v>12</v>
      </c>
      <c r="CT38" s="89">
        <v>0</v>
      </c>
      <c r="CU38" s="89">
        <v>0</v>
      </c>
      <c r="CV38" s="89">
        <v>0</v>
      </c>
      <c r="CW38" s="89">
        <v>0</v>
      </c>
      <c r="CX38" s="89">
        <v>0</v>
      </c>
      <c r="CY38" s="89">
        <v>0</v>
      </c>
      <c r="CZ38" s="89">
        <v>0</v>
      </c>
      <c r="DA38" s="89">
        <v>12</v>
      </c>
      <c r="DB38" s="90">
        <v>0</v>
      </c>
      <c r="DC38" s="94" t="str">
        <f t="shared" si="20"/>
        <v/>
      </c>
      <c r="DD38" s="89">
        <v>0</v>
      </c>
      <c r="DE38" s="89">
        <v>0</v>
      </c>
      <c r="DF38" s="89">
        <v>0</v>
      </c>
      <c r="DG38" s="89">
        <v>0</v>
      </c>
      <c r="DH38" s="89">
        <v>0</v>
      </c>
      <c r="DI38" s="89">
        <v>0</v>
      </c>
      <c r="DJ38" s="89">
        <v>0</v>
      </c>
      <c r="DK38" s="89">
        <v>0</v>
      </c>
      <c r="DL38" s="89">
        <v>0</v>
      </c>
      <c r="DM38" s="89">
        <v>0</v>
      </c>
      <c r="DN38" s="89">
        <v>0</v>
      </c>
      <c r="DO38" s="90">
        <v>0</v>
      </c>
      <c r="DP38" s="95">
        <f t="shared" si="21"/>
        <v>4</v>
      </c>
      <c r="DQ38" s="89">
        <v>4</v>
      </c>
      <c r="DR38" s="89">
        <v>0</v>
      </c>
      <c r="DS38" s="89">
        <v>0</v>
      </c>
      <c r="DT38" s="92">
        <v>0</v>
      </c>
      <c r="DU38" s="90">
        <v>0</v>
      </c>
      <c r="DV38" s="96">
        <v>0</v>
      </c>
    </row>
    <row r="39" spans="1:126" ht="33" customHeight="1">
      <c r="A39" s="83" t="s">
        <v>160</v>
      </c>
      <c r="B39" s="84">
        <f t="shared" si="22"/>
        <v>635</v>
      </c>
      <c r="C39" s="85">
        <f t="shared" si="25"/>
        <v>610</v>
      </c>
      <c r="D39" s="86">
        <v>0</v>
      </c>
      <c r="E39" s="86">
        <v>0</v>
      </c>
      <c r="F39" s="86">
        <v>0</v>
      </c>
      <c r="G39" s="86">
        <v>0</v>
      </c>
      <c r="H39" s="86">
        <v>3</v>
      </c>
      <c r="I39" s="86">
        <v>67</v>
      </c>
      <c r="J39" s="86">
        <v>6</v>
      </c>
      <c r="K39" s="86">
        <v>12</v>
      </c>
      <c r="L39" s="86">
        <v>0</v>
      </c>
      <c r="M39" s="86">
        <v>4</v>
      </c>
      <c r="N39" s="86">
        <v>0</v>
      </c>
      <c r="O39" s="86">
        <v>0</v>
      </c>
      <c r="P39" s="86">
        <v>8</v>
      </c>
      <c r="Q39" s="86">
        <v>9</v>
      </c>
      <c r="R39" s="86">
        <v>51</v>
      </c>
      <c r="S39" s="86">
        <v>0</v>
      </c>
      <c r="T39" s="86">
        <v>1</v>
      </c>
      <c r="U39" s="86">
        <v>7</v>
      </c>
      <c r="V39" s="86">
        <v>0</v>
      </c>
      <c r="W39" s="86">
        <v>0</v>
      </c>
      <c r="X39" s="86">
        <v>0</v>
      </c>
      <c r="Y39" s="86">
        <v>21</v>
      </c>
      <c r="Z39" s="86">
        <v>0</v>
      </c>
      <c r="AA39" s="86">
        <v>143</v>
      </c>
      <c r="AB39" s="86">
        <v>0</v>
      </c>
      <c r="AC39" s="86">
        <v>274</v>
      </c>
      <c r="AD39" s="86">
        <v>4</v>
      </c>
      <c r="AE39" s="86">
        <v>0</v>
      </c>
      <c r="AF39" s="87">
        <v>0</v>
      </c>
      <c r="AG39" s="88">
        <f t="shared" si="23"/>
        <v>14</v>
      </c>
      <c r="AH39" s="89">
        <v>1</v>
      </c>
      <c r="AI39" s="89">
        <v>0</v>
      </c>
      <c r="AJ39" s="89">
        <v>0</v>
      </c>
      <c r="AK39" s="89">
        <v>0</v>
      </c>
      <c r="AL39" s="89">
        <v>2</v>
      </c>
      <c r="AM39" s="89">
        <v>0</v>
      </c>
      <c r="AN39" s="89">
        <v>1</v>
      </c>
      <c r="AO39" s="89">
        <v>0</v>
      </c>
      <c r="AP39" s="89">
        <v>0</v>
      </c>
      <c r="AQ39" s="89">
        <v>1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1</v>
      </c>
      <c r="BD39" s="89">
        <v>0</v>
      </c>
      <c r="BE39" s="89">
        <v>1</v>
      </c>
      <c r="BF39" s="89">
        <v>0</v>
      </c>
      <c r="BG39" s="89">
        <v>0</v>
      </c>
      <c r="BH39" s="89">
        <v>0</v>
      </c>
      <c r="BI39" s="89">
        <v>0</v>
      </c>
      <c r="BJ39" s="89">
        <v>1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90">
        <v>6</v>
      </c>
      <c r="BU39" s="91">
        <f t="shared" si="19"/>
        <v>4</v>
      </c>
      <c r="BV39" s="89">
        <v>0</v>
      </c>
      <c r="BW39" s="89">
        <v>0</v>
      </c>
      <c r="BX39" s="89">
        <v>0</v>
      </c>
      <c r="BY39" s="89">
        <v>0</v>
      </c>
      <c r="BZ39" s="89">
        <v>1</v>
      </c>
      <c r="CA39" s="89">
        <v>0</v>
      </c>
      <c r="CB39" s="89">
        <v>0</v>
      </c>
      <c r="CC39" s="89">
        <v>0</v>
      </c>
      <c r="CD39" s="89">
        <v>2</v>
      </c>
      <c r="CE39" s="89">
        <v>0</v>
      </c>
      <c r="CF39" s="89">
        <v>0</v>
      </c>
      <c r="CG39" s="89">
        <v>0</v>
      </c>
      <c r="CH39" s="89">
        <v>0</v>
      </c>
      <c r="CI39" s="89">
        <v>0</v>
      </c>
      <c r="CJ39" s="89">
        <v>1</v>
      </c>
      <c r="CK39" s="89">
        <v>0</v>
      </c>
      <c r="CL39" s="89">
        <v>0</v>
      </c>
      <c r="CM39" s="89">
        <v>0</v>
      </c>
      <c r="CN39" s="89">
        <v>0</v>
      </c>
      <c r="CO39" s="89">
        <v>0</v>
      </c>
      <c r="CP39" s="89">
        <v>0</v>
      </c>
      <c r="CQ39" s="92">
        <v>0</v>
      </c>
      <c r="CR39" s="90">
        <v>0</v>
      </c>
      <c r="CS39" s="93">
        <f t="shared" si="24"/>
        <v>2</v>
      </c>
      <c r="CT39" s="89">
        <v>0</v>
      </c>
      <c r="CU39" s="89">
        <v>0</v>
      </c>
      <c r="CV39" s="89">
        <v>0</v>
      </c>
      <c r="CW39" s="89">
        <v>0</v>
      </c>
      <c r="CX39" s="89">
        <v>0</v>
      </c>
      <c r="CY39" s="89">
        <v>0</v>
      </c>
      <c r="CZ39" s="89">
        <v>0</v>
      </c>
      <c r="DA39" s="89">
        <v>2</v>
      </c>
      <c r="DB39" s="90">
        <v>0</v>
      </c>
      <c r="DC39" s="94">
        <f t="shared" si="20"/>
        <v>4</v>
      </c>
      <c r="DD39" s="89">
        <v>0</v>
      </c>
      <c r="DE39" s="89">
        <v>0</v>
      </c>
      <c r="DF39" s="89">
        <v>0</v>
      </c>
      <c r="DG39" s="89">
        <v>0</v>
      </c>
      <c r="DH39" s="89">
        <v>0</v>
      </c>
      <c r="DI39" s="89">
        <v>0</v>
      </c>
      <c r="DJ39" s="89">
        <v>0</v>
      </c>
      <c r="DK39" s="89">
        <v>0</v>
      </c>
      <c r="DL39" s="89">
        <v>4</v>
      </c>
      <c r="DM39" s="89">
        <v>0</v>
      </c>
      <c r="DN39" s="89">
        <v>0</v>
      </c>
      <c r="DO39" s="90">
        <v>0</v>
      </c>
      <c r="DP39" s="95">
        <f t="shared" si="21"/>
        <v>1</v>
      </c>
      <c r="DQ39" s="89">
        <v>1</v>
      </c>
      <c r="DR39" s="89">
        <v>0</v>
      </c>
      <c r="DS39" s="89">
        <v>0</v>
      </c>
      <c r="DT39" s="92">
        <v>0</v>
      </c>
      <c r="DU39" s="90">
        <v>0</v>
      </c>
      <c r="DV39" s="96">
        <v>0</v>
      </c>
    </row>
    <row r="40" spans="1:126" ht="33" customHeight="1">
      <c r="A40" s="83" t="s">
        <v>161</v>
      </c>
      <c r="B40" s="84">
        <f t="shared" si="22"/>
        <v>6518</v>
      </c>
      <c r="C40" s="85">
        <f t="shared" si="25"/>
        <v>4563</v>
      </c>
      <c r="D40" s="86">
        <v>0</v>
      </c>
      <c r="E40" s="86">
        <v>0</v>
      </c>
      <c r="F40" s="86">
        <v>1</v>
      </c>
      <c r="G40" s="86">
        <v>2</v>
      </c>
      <c r="H40" s="86">
        <v>45</v>
      </c>
      <c r="I40" s="86">
        <v>39</v>
      </c>
      <c r="J40" s="86">
        <v>149</v>
      </c>
      <c r="K40" s="86">
        <v>0</v>
      </c>
      <c r="L40" s="86">
        <v>0</v>
      </c>
      <c r="M40" s="86">
        <v>0</v>
      </c>
      <c r="N40" s="86">
        <v>5</v>
      </c>
      <c r="O40" s="86">
        <v>12</v>
      </c>
      <c r="P40" s="86">
        <v>70</v>
      </c>
      <c r="Q40" s="86">
        <v>112</v>
      </c>
      <c r="R40" s="86">
        <v>2379</v>
      </c>
      <c r="S40" s="86">
        <v>1</v>
      </c>
      <c r="T40" s="86">
        <v>27</v>
      </c>
      <c r="U40" s="86">
        <v>260</v>
      </c>
      <c r="V40" s="86">
        <v>4</v>
      </c>
      <c r="W40" s="86">
        <v>42</v>
      </c>
      <c r="X40" s="86">
        <v>0</v>
      </c>
      <c r="Y40" s="86">
        <v>1280</v>
      </c>
      <c r="Z40" s="86">
        <v>0</v>
      </c>
      <c r="AA40" s="86">
        <v>99</v>
      </c>
      <c r="AB40" s="86">
        <v>26</v>
      </c>
      <c r="AC40" s="86">
        <v>4</v>
      </c>
      <c r="AD40" s="86">
        <v>5</v>
      </c>
      <c r="AE40" s="86">
        <v>0</v>
      </c>
      <c r="AF40" s="87">
        <v>1</v>
      </c>
      <c r="AG40" s="88">
        <f t="shared" si="23"/>
        <v>316</v>
      </c>
      <c r="AH40" s="89">
        <v>0</v>
      </c>
      <c r="AI40" s="89">
        <v>0</v>
      </c>
      <c r="AJ40" s="89">
        <v>0</v>
      </c>
      <c r="AK40" s="89">
        <v>3</v>
      </c>
      <c r="AL40" s="89">
        <v>5</v>
      </c>
      <c r="AM40" s="89">
        <v>1</v>
      </c>
      <c r="AN40" s="89">
        <v>16</v>
      </c>
      <c r="AO40" s="89">
        <v>0</v>
      </c>
      <c r="AP40" s="89">
        <v>0</v>
      </c>
      <c r="AQ40" s="89">
        <v>0</v>
      </c>
      <c r="AR40" s="89">
        <v>1</v>
      </c>
      <c r="AS40" s="89">
        <v>0</v>
      </c>
      <c r="AT40" s="89">
        <v>0</v>
      </c>
      <c r="AU40" s="89">
        <v>0</v>
      </c>
      <c r="AV40" s="89">
        <v>1</v>
      </c>
      <c r="AW40" s="89">
        <v>0</v>
      </c>
      <c r="AX40" s="89">
        <v>0</v>
      </c>
      <c r="AY40" s="89">
        <v>1</v>
      </c>
      <c r="AZ40" s="89">
        <v>1</v>
      </c>
      <c r="BA40" s="89">
        <v>0</v>
      </c>
      <c r="BB40" s="89">
        <v>2</v>
      </c>
      <c r="BC40" s="89">
        <v>0</v>
      </c>
      <c r="BD40" s="89">
        <v>0</v>
      </c>
      <c r="BE40" s="89">
        <v>2</v>
      </c>
      <c r="BF40" s="89">
        <v>4</v>
      </c>
      <c r="BG40" s="89">
        <v>0</v>
      </c>
      <c r="BH40" s="89">
        <v>0</v>
      </c>
      <c r="BI40" s="89">
        <v>1</v>
      </c>
      <c r="BJ40" s="89">
        <v>11</v>
      </c>
      <c r="BK40" s="89">
        <v>3</v>
      </c>
      <c r="BL40" s="89">
        <v>2</v>
      </c>
      <c r="BM40" s="89">
        <v>0</v>
      </c>
      <c r="BN40" s="89">
        <v>1</v>
      </c>
      <c r="BO40" s="89">
        <v>1</v>
      </c>
      <c r="BP40" s="89">
        <v>4</v>
      </c>
      <c r="BQ40" s="89">
        <v>1</v>
      </c>
      <c r="BR40" s="89">
        <v>0</v>
      </c>
      <c r="BS40" s="89">
        <v>26</v>
      </c>
      <c r="BT40" s="90">
        <v>229</v>
      </c>
      <c r="BU40" s="91">
        <f t="shared" si="19"/>
        <v>12</v>
      </c>
      <c r="BV40" s="89">
        <v>0</v>
      </c>
      <c r="BW40" s="89">
        <v>0</v>
      </c>
      <c r="BX40" s="89">
        <v>0</v>
      </c>
      <c r="BY40" s="89">
        <v>0</v>
      </c>
      <c r="BZ40" s="89">
        <v>0</v>
      </c>
      <c r="CA40" s="89">
        <v>2</v>
      </c>
      <c r="CB40" s="89">
        <v>0</v>
      </c>
      <c r="CC40" s="89">
        <v>1</v>
      </c>
      <c r="CD40" s="89">
        <v>0</v>
      </c>
      <c r="CE40" s="89">
        <v>3</v>
      </c>
      <c r="CF40" s="89">
        <v>0</v>
      </c>
      <c r="CG40" s="89">
        <v>0</v>
      </c>
      <c r="CH40" s="89">
        <v>0</v>
      </c>
      <c r="CI40" s="89">
        <v>1</v>
      </c>
      <c r="CJ40" s="89">
        <v>0</v>
      </c>
      <c r="CK40" s="89">
        <v>1</v>
      </c>
      <c r="CL40" s="89">
        <v>2</v>
      </c>
      <c r="CM40" s="89">
        <v>1</v>
      </c>
      <c r="CN40" s="89">
        <v>0</v>
      </c>
      <c r="CO40" s="89">
        <v>0</v>
      </c>
      <c r="CP40" s="89">
        <v>1</v>
      </c>
      <c r="CQ40" s="92">
        <v>0</v>
      </c>
      <c r="CR40" s="90">
        <v>0</v>
      </c>
      <c r="CS40" s="93">
        <f t="shared" si="24"/>
        <v>78</v>
      </c>
      <c r="CT40" s="89">
        <v>15</v>
      </c>
      <c r="CU40" s="89">
        <v>0</v>
      </c>
      <c r="CV40" s="89">
        <v>0</v>
      </c>
      <c r="CW40" s="89">
        <v>0</v>
      </c>
      <c r="CX40" s="89">
        <v>0</v>
      </c>
      <c r="CY40" s="89">
        <v>1</v>
      </c>
      <c r="CZ40" s="89">
        <v>0</v>
      </c>
      <c r="DA40" s="89">
        <v>56</v>
      </c>
      <c r="DB40" s="90">
        <v>6</v>
      </c>
      <c r="DC40" s="94">
        <f t="shared" si="20"/>
        <v>1536</v>
      </c>
      <c r="DD40" s="89">
        <v>4</v>
      </c>
      <c r="DE40" s="89">
        <v>1</v>
      </c>
      <c r="DF40" s="89">
        <v>0</v>
      </c>
      <c r="DG40" s="89">
        <v>0</v>
      </c>
      <c r="DH40" s="89">
        <v>1</v>
      </c>
      <c r="DI40" s="89">
        <v>0</v>
      </c>
      <c r="DJ40" s="89">
        <v>54</v>
      </c>
      <c r="DK40" s="89">
        <v>0</v>
      </c>
      <c r="DL40" s="89">
        <v>1435</v>
      </c>
      <c r="DM40" s="89">
        <v>29</v>
      </c>
      <c r="DN40" s="89">
        <v>0</v>
      </c>
      <c r="DO40" s="90">
        <v>12</v>
      </c>
      <c r="DP40" s="95">
        <f t="shared" si="21"/>
        <v>13</v>
      </c>
      <c r="DQ40" s="89">
        <v>9</v>
      </c>
      <c r="DR40" s="89">
        <v>1</v>
      </c>
      <c r="DS40" s="89">
        <v>3</v>
      </c>
      <c r="DT40" s="92">
        <v>0</v>
      </c>
      <c r="DU40" s="90">
        <v>0</v>
      </c>
      <c r="DV40" s="96">
        <v>0</v>
      </c>
    </row>
    <row r="41" spans="1:126" ht="33" customHeight="1">
      <c r="A41" s="83" t="s">
        <v>162</v>
      </c>
      <c r="B41" s="84">
        <f t="shared" si="22"/>
        <v>812</v>
      </c>
      <c r="C41" s="85">
        <f t="shared" si="25"/>
        <v>502</v>
      </c>
      <c r="D41" s="86">
        <v>0</v>
      </c>
      <c r="E41" s="86">
        <v>0</v>
      </c>
      <c r="F41" s="86">
        <v>1</v>
      </c>
      <c r="G41" s="86">
        <v>1</v>
      </c>
      <c r="H41" s="86">
        <v>5</v>
      </c>
      <c r="I41" s="86">
        <v>16</v>
      </c>
      <c r="J41" s="86">
        <v>24</v>
      </c>
      <c r="K41" s="86">
        <v>2</v>
      </c>
      <c r="L41" s="86">
        <v>1</v>
      </c>
      <c r="M41" s="86">
        <v>0</v>
      </c>
      <c r="N41" s="86">
        <v>0</v>
      </c>
      <c r="O41" s="86">
        <v>3</v>
      </c>
      <c r="P41" s="86">
        <v>27</v>
      </c>
      <c r="Q41" s="86">
        <v>12</v>
      </c>
      <c r="R41" s="86">
        <v>188</v>
      </c>
      <c r="S41" s="86">
        <v>0</v>
      </c>
      <c r="T41" s="86">
        <v>0</v>
      </c>
      <c r="U41" s="86">
        <v>11</v>
      </c>
      <c r="V41" s="86">
        <v>0</v>
      </c>
      <c r="W41" s="86">
        <v>1</v>
      </c>
      <c r="X41" s="86">
        <v>1</v>
      </c>
      <c r="Y41" s="86">
        <v>150</v>
      </c>
      <c r="Z41" s="86">
        <v>0</v>
      </c>
      <c r="AA41" s="86">
        <v>49</v>
      </c>
      <c r="AB41" s="86">
        <v>1</v>
      </c>
      <c r="AC41" s="86">
        <v>4</v>
      </c>
      <c r="AD41" s="86">
        <v>3</v>
      </c>
      <c r="AE41" s="86">
        <v>2</v>
      </c>
      <c r="AF41" s="87">
        <v>0</v>
      </c>
      <c r="AG41" s="88">
        <f t="shared" si="23"/>
        <v>48</v>
      </c>
      <c r="AH41" s="89">
        <v>0</v>
      </c>
      <c r="AI41" s="89">
        <v>1</v>
      </c>
      <c r="AJ41" s="89">
        <v>0</v>
      </c>
      <c r="AK41" s="89">
        <v>3</v>
      </c>
      <c r="AL41" s="89">
        <v>0</v>
      </c>
      <c r="AM41" s="89">
        <v>0</v>
      </c>
      <c r="AN41" s="89">
        <v>11</v>
      </c>
      <c r="AO41" s="89">
        <v>1</v>
      </c>
      <c r="AP41" s="89">
        <v>1</v>
      </c>
      <c r="AQ41" s="89">
        <v>0</v>
      </c>
      <c r="AR41" s="89">
        <v>0</v>
      </c>
      <c r="AS41" s="89">
        <v>2</v>
      </c>
      <c r="AT41" s="89">
        <v>0</v>
      </c>
      <c r="AU41" s="89">
        <v>0</v>
      </c>
      <c r="AV41" s="89">
        <v>2</v>
      </c>
      <c r="AW41" s="89">
        <v>0</v>
      </c>
      <c r="AX41" s="89">
        <v>3</v>
      </c>
      <c r="AY41" s="89">
        <v>0</v>
      </c>
      <c r="AZ41" s="89">
        <v>0</v>
      </c>
      <c r="BA41" s="89">
        <v>0</v>
      </c>
      <c r="BB41" s="89">
        <v>0</v>
      </c>
      <c r="BC41" s="89">
        <v>0</v>
      </c>
      <c r="BD41" s="89">
        <v>0</v>
      </c>
      <c r="BE41" s="89">
        <v>1</v>
      </c>
      <c r="BF41" s="89">
        <v>3</v>
      </c>
      <c r="BG41" s="89">
        <v>0</v>
      </c>
      <c r="BH41" s="89">
        <v>0</v>
      </c>
      <c r="BI41" s="89">
        <v>1</v>
      </c>
      <c r="BJ41" s="89">
        <v>4</v>
      </c>
      <c r="BK41" s="89">
        <v>0</v>
      </c>
      <c r="BL41" s="89">
        <v>0</v>
      </c>
      <c r="BM41" s="89">
        <v>0</v>
      </c>
      <c r="BN41" s="89">
        <v>1</v>
      </c>
      <c r="BO41" s="89">
        <v>0</v>
      </c>
      <c r="BP41" s="89">
        <v>0</v>
      </c>
      <c r="BQ41" s="89">
        <v>0</v>
      </c>
      <c r="BR41" s="89">
        <v>0</v>
      </c>
      <c r="BS41" s="89">
        <v>2</v>
      </c>
      <c r="BT41" s="90">
        <v>12</v>
      </c>
      <c r="BU41" s="91">
        <f t="shared" si="19"/>
        <v>6</v>
      </c>
      <c r="BV41" s="89">
        <v>0</v>
      </c>
      <c r="BW41" s="89">
        <v>0</v>
      </c>
      <c r="BX41" s="89">
        <v>0</v>
      </c>
      <c r="BY41" s="89">
        <v>0</v>
      </c>
      <c r="BZ41" s="89">
        <v>1</v>
      </c>
      <c r="CA41" s="89">
        <v>1</v>
      </c>
      <c r="CB41" s="89">
        <v>0</v>
      </c>
      <c r="CC41" s="89">
        <v>0</v>
      </c>
      <c r="CD41" s="89">
        <v>0</v>
      </c>
      <c r="CE41" s="89">
        <v>0</v>
      </c>
      <c r="CF41" s="89">
        <v>0</v>
      </c>
      <c r="CG41" s="89">
        <v>0</v>
      </c>
      <c r="CH41" s="89">
        <v>1</v>
      </c>
      <c r="CI41" s="89">
        <v>0</v>
      </c>
      <c r="CJ41" s="89">
        <v>0</v>
      </c>
      <c r="CK41" s="89">
        <v>0</v>
      </c>
      <c r="CL41" s="89">
        <v>0</v>
      </c>
      <c r="CM41" s="89">
        <v>0</v>
      </c>
      <c r="CN41" s="89">
        <v>0</v>
      </c>
      <c r="CO41" s="89">
        <v>1</v>
      </c>
      <c r="CP41" s="89">
        <v>1</v>
      </c>
      <c r="CQ41" s="92">
        <v>1</v>
      </c>
      <c r="CR41" s="90">
        <v>0</v>
      </c>
      <c r="CS41" s="93">
        <f t="shared" si="24"/>
        <v>51</v>
      </c>
      <c r="CT41" s="89">
        <v>8</v>
      </c>
      <c r="CU41" s="89">
        <v>1</v>
      </c>
      <c r="CV41" s="89">
        <v>1</v>
      </c>
      <c r="CW41" s="89">
        <v>0</v>
      </c>
      <c r="CX41" s="89">
        <v>0</v>
      </c>
      <c r="CY41" s="89">
        <v>0</v>
      </c>
      <c r="CZ41" s="89">
        <v>0</v>
      </c>
      <c r="DA41" s="89">
        <v>40</v>
      </c>
      <c r="DB41" s="90">
        <v>1</v>
      </c>
      <c r="DC41" s="94">
        <f t="shared" si="20"/>
        <v>199</v>
      </c>
      <c r="DD41" s="89">
        <v>1</v>
      </c>
      <c r="DE41" s="89">
        <v>0</v>
      </c>
      <c r="DF41" s="89">
        <v>1</v>
      </c>
      <c r="DG41" s="89">
        <v>1</v>
      </c>
      <c r="DH41" s="89">
        <v>0</v>
      </c>
      <c r="DI41" s="89">
        <v>1</v>
      </c>
      <c r="DJ41" s="89">
        <v>15</v>
      </c>
      <c r="DK41" s="89">
        <v>0</v>
      </c>
      <c r="DL41" s="89">
        <v>172</v>
      </c>
      <c r="DM41" s="89">
        <v>3</v>
      </c>
      <c r="DN41" s="89">
        <v>0</v>
      </c>
      <c r="DO41" s="90">
        <v>5</v>
      </c>
      <c r="DP41" s="95">
        <f t="shared" si="21"/>
        <v>6</v>
      </c>
      <c r="DQ41" s="89">
        <v>4</v>
      </c>
      <c r="DR41" s="89">
        <v>0</v>
      </c>
      <c r="DS41" s="89">
        <v>2</v>
      </c>
      <c r="DT41" s="92">
        <v>0</v>
      </c>
      <c r="DU41" s="90">
        <v>0</v>
      </c>
      <c r="DV41" s="96">
        <v>0</v>
      </c>
    </row>
    <row r="42" spans="1:126" ht="33" customHeight="1">
      <c r="A42" s="83" t="s">
        <v>163</v>
      </c>
      <c r="B42" s="84">
        <f t="shared" si="22"/>
        <v>409</v>
      </c>
      <c r="C42" s="85">
        <f t="shared" si="25"/>
        <v>281</v>
      </c>
      <c r="D42" s="86">
        <v>0</v>
      </c>
      <c r="E42" s="86">
        <v>0</v>
      </c>
      <c r="F42" s="86">
        <v>0</v>
      </c>
      <c r="G42" s="86">
        <v>0</v>
      </c>
      <c r="H42" s="86">
        <v>8</v>
      </c>
      <c r="I42" s="86">
        <v>2</v>
      </c>
      <c r="J42" s="86">
        <v>1</v>
      </c>
      <c r="K42" s="86">
        <v>0</v>
      </c>
      <c r="L42" s="86">
        <v>0</v>
      </c>
      <c r="M42" s="86">
        <v>0</v>
      </c>
      <c r="N42" s="86">
        <v>0</v>
      </c>
      <c r="O42" s="86">
        <v>1</v>
      </c>
      <c r="P42" s="86">
        <v>2</v>
      </c>
      <c r="Q42" s="86">
        <v>0</v>
      </c>
      <c r="R42" s="86">
        <v>137</v>
      </c>
      <c r="S42" s="86">
        <v>0</v>
      </c>
      <c r="T42" s="86">
        <v>1</v>
      </c>
      <c r="U42" s="86">
        <v>41</v>
      </c>
      <c r="V42" s="86">
        <v>0</v>
      </c>
      <c r="W42" s="86">
        <v>3</v>
      </c>
      <c r="X42" s="86">
        <v>0</v>
      </c>
      <c r="Y42" s="86">
        <v>78</v>
      </c>
      <c r="Z42" s="86">
        <v>0</v>
      </c>
      <c r="AA42" s="86">
        <v>7</v>
      </c>
      <c r="AB42" s="86">
        <v>0</v>
      </c>
      <c r="AC42" s="86">
        <v>0</v>
      </c>
      <c r="AD42" s="86">
        <v>0</v>
      </c>
      <c r="AE42" s="86">
        <v>0</v>
      </c>
      <c r="AF42" s="87">
        <v>0</v>
      </c>
      <c r="AG42" s="88">
        <f t="shared" si="23"/>
        <v>34</v>
      </c>
      <c r="AH42" s="89">
        <v>0</v>
      </c>
      <c r="AI42" s="89">
        <v>0</v>
      </c>
      <c r="AJ42" s="89">
        <v>0</v>
      </c>
      <c r="AK42" s="89">
        <v>0</v>
      </c>
      <c r="AL42" s="89">
        <v>0</v>
      </c>
      <c r="AM42" s="89">
        <v>3</v>
      </c>
      <c r="AN42" s="89">
        <v>0</v>
      </c>
      <c r="AO42" s="89">
        <v>0</v>
      </c>
      <c r="AP42" s="89">
        <v>0</v>
      </c>
      <c r="AQ42" s="89">
        <v>0</v>
      </c>
      <c r="AR42" s="89">
        <v>0</v>
      </c>
      <c r="AS42" s="89">
        <v>0</v>
      </c>
      <c r="AT42" s="89">
        <v>0</v>
      </c>
      <c r="AU42" s="89">
        <v>0</v>
      </c>
      <c r="AV42" s="89">
        <v>0</v>
      </c>
      <c r="AW42" s="89">
        <v>0</v>
      </c>
      <c r="AX42" s="89">
        <v>0</v>
      </c>
      <c r="AY42" s="89">
        <v>0</v>
      </c>
      <c r="AZ42" s="89">
        <v>0</v>
      </c>
      <c r="BA42" s="89">
        <v>0</v>
      </c>
      <c r="BB42" s="89">
        <v>0</v>
      </c>
      <c r="BC42" s="89">
        <v>0</v>
      </c>
      <c r="BD42" s="89">
        <v>0</v>
      </c>
      <c r="BE42" s="89">
        <v>2</v>
      </c>
      <c r="BF42" s="89">
        <v>0</v>
      </c>
      <c r="BG42" s="89">
        <v>0</v>
      </c>
      <c r="BH42" s="89">
        <v>0</v>
      </c>
      <c r="BI42" s="89">
        <v>0</v>
      </c>
      <c r="BJ42" s="89">
        <v>0</v>
      </c>
      <c r="BK42" s="89">
        <v>0</v>
      </c>
      <c r="BL42" s="89">
        <v>0</v>
      </c>
      <c r="BM42" s="89">
        <v>0</v>
      </c>
      <c r="BN42" s="89">
        <v>0</v>
      </c>
      <c r="BO42" s="89">
        <v>0</v>
      </c>
      <c r="BP42" s="89">
        <v>0</v>
      </c>
      <c r="BQ42" s="89">
        <v>0</v>
      </c>
      <c r="BR42" s="89">
        <v>0</v>
      </c>
      <c r="BS42" s="89">
        <v>1</v>
      </c>
      <c r="BT42" s="90">
        <v>28</v>
      </c>
      <c r="BU42" s="91">
        <f t="shared" si="19"/>
        <v>2</v>
      </c>
      <c r="BV42" s="89">
        <v>0</v>
      </c>
      <c r="BW42" s="89">
        <v>0</v>
      </c>
      <c r="BX42" s="89">
        <v>0</v>
      </c>
      <c r="BY42" s="89">
        <v>0</v>
      </c>
      <c r="BZ42" s="89">
        <v>1</v>
      </c>
      <c r="CA42" s="89">
        <v>0</v>
      </c>
      <c r="CB42" s="89">
        <v>0</v>
      </c>
      <c r="CC42" s="89">
        <v>0</v>
      </c>
      <c r="CD42" s="89">
        <v>0</v>
      </c>
      <c r="CE42" s="89">
        <v>0</v>
      </c>
      <c r="CF42" s="89">
        <v>0</v>
      </c>
      <c r="CG42" s="89">
        <v>0</v>
      </c>
      <c r="CH42" s="89">
        <v>0</v>
      </c>
      <c r="CI42" s="89">
        <v>0</v>
      </c>
      <c r="CJ42" s="89">
        <v>0</v>
      </c>
      <c r="CK42" s="89">
        <v>0</v>
      </c>
      <c r="CL42" s="89">
        <v>1</v>
      </c>
      <c r="CM42" s="89">
        <v>0</v>
      </c>
      <c r="CN42" s="89">
        <v>0</v>
      </c>
      <c r="CO42" s="89">
        <v>0</v>
      </c>
      <c r="CP42" s="89">
        <v>0</v>
      </c>
      <c r="CQ42" s="92">
        <v>0</v>
      </c>
      <c r="CR42" s="90">
        <v>0</v>
      </c>
      <c r="CS42" s="93">
        <f t="shared" si="24"/>
        <v>3</v>
      </c>
      <c r="CT42" s="89">
        <v>1</v>
      </c>
      <c r="CU42" s="89">
        <v>0</v>
      </c>
      <c r="CV42" s="89">
        <v>0</v>
      </c>
      <c r="CW42" s="89">
        <v>0</v>
      </c>
      <c r="CX42" s="89">
        <v>0</v>
      </c>
      <c r="CY42" s="89">
        <v>0</v>
      </c>
      <c r="CZ42" s="89">
        <v>0</v>
      </c>
      <c r="DA42" s="89">
        <v>1</v>
      </c>
      <c r="DB42" s="90">
        <v>1</v>
      </c>
      <c r="DC42" s="94">
        <f t="shared" si="20"/>
        <v>87</v>
      </c>
      <c r="DD42" s="89">
        <v>1</v>
      </c>
      <c r="DE42" s="89">
        <v>0</v>
      </c>
      <c r="DF42" s="89">
        <v>0</v>
      </c>
      <c r="DG42" s="89">
        <v>0</v>
      </c>
      <c r="DH42" s="89">
        <v>0</v>
      </c>
      <c r="DI42" s="89">
        <v>0</v>
      </c>
      <c r="DJ42" s="89">
        <v>4</v>
      </c>
      <c r="DK42" s="89">
        <v>0</v>
      </c>
      <c r="DL42" s="89">
        <v>80</v>
      </c>
      <c r="DM42" s="89">
        <v>1</v>
      </c>
      <c r="DN42" s="89">
        <v>0</v>
      </c>
      <c r="DO42" s="90">
        <v>1</v>
      </c>
      <c r="DP42" s="95">
        <f t="shared" si="21"/>
        <v>2</v>
      </c>
      <c r="DQ42" s="89">
        <v>2</v>
      </c>
      <c r="DR42" s="89">
        <v>0</v>
      </c>
      <c r="DS42" s="89">
        <v>0</v>
      </c>
      <c r="DT42" s="92">
        <v>0</v>
      </c>
      <c r="DU42" s="90">
        <v>0</v>
      </c>
      <c r="DV42" s="96">
        <v>0</v>
      </c>
    </row>
    <row r="43" spans="1:126" ht="33" customHeight="1">
      <c r="A43" s="83" t="s">
        <v>164</v>
      </c>
      <c r="B43" s="84">
        <f t="shared" si="22"/>
        <v>1717</v>
      </c>
      <c r="C43" s="85">
        <f t="shared" si="25"/>
        <v>688</v>
      </c>
      <c r="D43" s="86">
        <v>0</v>
      </c>
      <c r="E43" s="86">
        <v>1</v>
      </c>
      <c r="F43" s="86">
        <v>0</v>
      </c>
      <c r="G43" s="86">
        <v>0</v>
      </c>
      <c r="H43" s="86">
        <v>4</v>
      </c>
      <c r="I43" s="86">
        <v>3</v>
      </c>
      <c r="J43" s="86">
        <v>12</v>
      </c>
      <c r="K43" s="86">
        <v>0</v>
      </c>
      <c r="L43" s="86">
        <v>0</v>
      </c>
      <c r="M43" s="86">
        <v>5</v>
      </c>
      <c r="N43" s="86">
        <v>0</v>
      </c>
      <c r="O43" s="86">
        <v>1</v>
      </c>
      <c r="P43" s="86">
        <v>1</v>
      </c>
      <c r="Q43" s="86">
        <v>7</v>
      </c>
      <c r="R43" s="86">
        <v>149</v>
      </c>
      <c r="S43" s="86">
        <v>1</v>
      </c>
      <c r="T43" s="86">
        <v>1</v>
      </c>
      <c r="U43" s="86">
        <v>49</v>
      </c>
      <c r="V43" s="86">
        <v>0</v>
      </c>
      <c r="W43" s="86">
        <v>5</v>
      </c>
      <c r="X43" s="86">
        <v>0</v>
      </c>
      <c r="Y43" s="86">
        <v>431</v>
      </c>
      <c r="Z43" s="86">
        <v>0</v>
      </c>
      <c r="AA43" s="86">
        <v>13</v>
      </c>
      <c r="AB43" s="86">
        <v>1</v>
      </c>
      <c r="AC43" s="86">
        <v>0</v>
      </c>
      <c r="AD43" s="86">
        <v>3</v>
      </c>
      <c r="AE43" s="86">
        <v>0</v>
      </c>
      <c r="AF43" s="87">
        <v>1</v>
      </c>
      <c r="AG43" s="88">
        <f t="shared" si="23"/>
        <v>49</v>
      </c>
      <c r="AH43" s="89">
        <v>0</v>
      </c>
      <c r="AI43" s="89">
        <v>0</v>
      </c>
      <c r="AJ43" s="89">
        <v>0</v>
      </c>
      <c r="AK43" s="89">
        <v>1</v>
      </c>
      <c r="AL43" s="89">
        <v>15</v>
      </c>
      <c r="AM43" s="89">
        <v>1</v>
      </c>
      <c r="AN43" s="89">
        <v>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>
        <v>0</v>
      </c>
      <c r="AZ43" s="89">
        <v>0</v>
      </c>
      <c r="BA43" s="89">
        <v>0</v>
      </c>
      <c r="BB43" s="89">
        <v>0</v>
      </c>
      <c r="BC43" s="89">
        <v>0</v>
      </c>
      <c r="BD43" s="89">
        <v>0</v>
      </c>
      <c r="BE43" s="89">
        <v>1</v>
      </c>
      <c r="BF43" s="89">
        <v>1</v>
      </c>
      <c r="BG43" s="89">
        <v>0</v>
      </c>
      <c r="BH43" s="89">
        <v>0</v>
      </c>
      <c r="BI43" s="89">
        <v>0</v>
      </c>
      <c r="BJ43" s="89">
        <v>2</v>
      </c>
      <c r="BK43" s="89">
        <v>0</v>
      </c>
      <c r="BL43" s="89">
        <v>0</v>
      </c>
      <c r="BM43" s="89">
        <v>0</v>
      </c>
      <c r="BN43" s="89">
        <v>0</v>
      </c>
      <c r="BO43" s="89">
        <v>1</v>
      </c>
      <c r="BP43" s="89">
        <v>0</v>
      </c>
      <c r="BQ43" s="89">
        <v>0</v>
      </c>
      <c r="BR43" s="89">
        <v>0</v>
      </c>
      <c r="BS43" s="89">
        <v>0</v>
      </c>
      <c r="BT43" s="90">
        <v>27</v>
      </c>
      <c r="BU43" s="91">
        <f t="shared" si="19"/>
        <v>2</v>
      </c>
      <c r="BV43" s="89">
        <v>0</v>
      </c>
      <c r="BW43" s="89">
        <v>0</v>
      </c>
      <c r="BX43" s="89">
        <v>0</v>
      </c>
      <c r="BY43" s="89">
        <v>0</v>
      </c>
      <c r="BZ43" s="89">
        <v>0</v>
      </c>
      <c r="CA43" s="89">
        <v>0</v>
      </c>
      <c r="CB43" s="89">
        <v>0</v>
      </c>
      <c r="CC43" s="89">
        <v>0</v>
      </c>
      <c r="CD43" s="89">
        <v>0</v>
      </c>
      <c r="CE43" s="89">
        <v>0</v>
      </c>
      <c r="CF43" s="89">
        <v>0</v>
      </c>
      <c r="CG43" s="89">
        <v>0</v>
      </c>
      <c r="CH43" s="89">
        <v>2</v>
      </c>
      <c r="CI43" s="89">
        <v>0</v>
      </c>
      <c r="CJ43" s="89">
        <v>0</v>
      </c>
      <c r="CK43" s="89">
        <v>0</v>
      </c>
      <c r="CL43" s="89">
        <v>0</v>
      </c>
      <c r="CM43" s="89">
        <v>0</v>
      </c>
      <c r="CN43" s="89">
        <v>0</v>
      </c>
      <c r="CO43" s="89">
        <v>0</v>
      </c>
      <c r="CP43" s="89">
        <v>0</v>
      </c>
      <c r="CQ43" s="92">
        <v>0</v>
      </c>
      <c r="CR43" s="90">
        <v>0</v>
      </c>
      <c r="CS43" s="93">
        <f t="shared" si="24"/>
        <v>5</v>
      </c>
      <c r="CT43" s="89">
        <v>0</v>
      </c>
      <c r="CU43" s="89">
        <v>0</v>
      </c>
      <c r="CV43" s="89">
        <v>0</v>
      </c>
      <c r="CW43" s="89">
        <v>0</v>
      </c>
      <c r="CX43" s="89">
        <v>0</v>
      </c>
      <c r="CY43" s="89">
        <v>0</v>
      </c>
      <c r="CZ43" s="89">
        <v>0</v>
      </c>
      <c r="DA43" s="89">
        <v>3</v>
      </c>
      <c r="DB43" s="90">
        <v>2</v>
      </c>
      <c r="DC43" s="94">
        <f t="shared" si="20"/>
        <v>973</v>
      </c>
      <c r="DD43" s="89">
        <v>0</v>
      </c>
      <c r="DE43" s="89">
        <v>0</v>
      </c>
      <c r="DF43" s="89">
        <v>0</v>
      </c>
      <c r="DG43" s="89">
        <v>1</v>
      </c>
      <c r="DH43" s="89">
        <v>2</v>
      </c>
      <c r="DI43" s="89">
        <v>0</v>
      </c>
      <c r="DJ43" s="89">
        <v>53</v>
      </c>
      <c r="DK43" s="89">
        <v>0</v>
      </c>
      <c r="DL43" s="89">
        <v>869</v>
      </c>
      <c r="DM43" s="89">
        <v>26</v>
      </c>
      <c r="DN43" s="89">
        <v>0</v>
      </c>
      <c r="DO43" s="90">
        <v>22</v>
      </c>
      <c r="DP43" s="95" t="str">
        <f t="shared" si="21"/>
        <v/>
      </c>
      <c r="DQ43" s="89">
        <v>0</v>
      </c>
      <c r="DR43" s="89">
        <v>0</v>
      </c>
      <c r="DS43" s="89">
        <v>0</v>
      </c>
      <c r="DT43" s="92">
        <v>0</v>
      </c>
      <c r="DU43" s="90">
        <v>0</v>
      </c>
      <c r="DV43" s="96">
        <v>0</v>
      </c>
    </row>
    <row r="44" spans="1:126" ht="33" customHeight="1">
      <c r="A44" s="98" t="s">
        <v>165</v>
      </c>
      <c r="B44" s="84">
        <f t="shared" si="22"/>
        <v>590</v>
      </c>
      <c r="C44" s="97">
        <f t="shared" si="25"/>
        <v>589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515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6">
        <v>74</v>
      </c>
      <c r="T44" s="86">
        <v>0</v>
      </c>
      <c r="U44" s="86">
        <v>0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7">
        <v>0</v>
      </c>
      <c r="AG44" s="88" t="str">
        <f t="shared" si="23"/>
        <v/>
      </c>
      <c r="AH44" s="89">
        <v>0</v>
      </c>
      <c r="AI44" s="89">
        <v>0</v>
      </c>
      <c r="AJ44" s="89">
        <v>0</v>
      </c>
      <c r="AK44" s="89">
        <v>0</v>
      </c>
      <c r="AL44" s="89">
        <v>0</v>
      </c>
      <c r="AM44" s="89">
        <v>0</v>
      </c>
      <c r="AN44" s="89">
        <v>0</v>
      </c>
      <c r="AO44" s="89">
        <v>0</v>
      </c>
      <c r="AP44" s="89">
        <v>0</v>
      </c>
      <c r="AQ44" s="89">
        <v>0</v>
      </c>
      <c r="AR44" s="89">
        <v>0</v>
      </c>
      <c r="AS44" s="89">
        <v>0</v>
      </c>
      <c r="AT44" s="89">
        <v>0</v>
      </c>
      <c r="AU44" s="89">
        <v>0</v>
      </c>
      <c r="AV44" s="89">
        <v>0</v>
      </c>
      <c r="AW44" s="89">
        <v>0</v>
      </c>
      <c r="AX44" s="89">
        <v>0</v>
      </c>
      <c r="AY44" s="89">
        <v>0</v>
      </c>
      <c r="AZ44" s="89">
        <v>0</v>
      </c>
      <c r="BA44" s="89">
        <v>0</v>
      </c>
      <c r="BB44" s="89">
        <v>0</v>
      </c>
      <c r="BC44" s="89">
        <v>0</v>
      </c>
      <c r="BD44" s="89">
        <v>0</v>
      </c>
      <c r="BE44" s="89">
        <v>0</v>
      </c>
      <c r="BF44" s="89">
        <v>0</v>
      </c>
      <c r="BG44" s="89">
        <v>0</v>
      </c>
      <c r="BH44" s="89">
        <v>0</v>
      </c>
      <c r="BI44" s="89">
        <v>0</v>
      </c>
      <c r="BJ44" s="89">
        <v>0</v>
      </c>
      <c r="BK44" s="89">
        <v>0</v>
      </c>
      <c r="BL44" s="89">
        <v>0</v>
      </c>
      <c r="BM44" s="89">
        <v>0</v>
      </c>
      <c r="BN44" s="89">
        <v>0</v>
      </c>
      <c r="BO44" s="89">
        <v>0</v>
      </c>
      <c r="BP44" s="89">
        <v>0</v>
      </c>
      <c r="BQ44" s="89">
        <v>0</v>
      </c>
      <c r="BR44" s="89">
        <v>0</v>
      </c>
      <c r="BS44" s="89">
        <v>0</v>
      </c>
      <c r="BT44" s="90">
        <v>0</v>
      </c>
      <c r="BU44" s="91" t="str">
        <f>IF(SUM(BV44:CR44)&gt;0,SUM(BV44:CR44),"")</f>
        <v/>
      </c>
      <c r="BV44" s="89">
        <v>0</v>
      </c>
      <c r="BW44" s="89">
        <v>0</v>
      </c>
      <c r="BX44" s="89">
        <v>0</v>
      </c>
      <c r="BY44" s="89">
        <v>0</v>
      </c>
      <c r="BZ44" s="89">
        <v>0</v>
      </c>
      <c r="CA44" s="89">
        <v>0</v>
      </c>
      <c r="CB44" s="89">
        <v>0</v>
      </c>
      <c r="CC44" s="89">
        <v>0</v>
      </c>
      <c r="CD44" s="89">
        <v>0</v>
      </c>
      <c r="CE44" s="89">
        <v>0</v>
      </c>
      <c r="CF44" s="89">
        <v>0</v>
      </c>
      <c r="CG44" s="89">
        <v>0</v>
      </c>
      <c r="CH44" s="89">
        <v>0</v>
      </c>
      <c r="CI44" s="89">
        <v>0</v>
      </c>
      <c r="CJ44" s="89">
        <v>0</v>
      </c>
      <c r="CK44" s="89">
        <v>0</v>
      </c>
      <c r="CL44" s="89">
        <v>0</v>
      </c>
      <c r="CM44" s="89">
        <v>0</v>
      </c>
      <c r="CN44" s="89">
        <v>0</v>
      </c>
      <c r="CO44" s="89">
        <v>0</v>
      </c>
      <c r="CP44" s="89">
        <v>0</v>
      </c>
      <c r="CQ44" s="92">
        <v>0</v>
      </c>
      <c r="CR44" s="90">
        <v>0</v>
      </c>
      <c r="CS44" s="93">
        <f t="shared" si="24"/>
        <v>1</v>
      </c>
      <c r="CT44" s="89">
        <v>0</v>
      </c>
      <c r="CU44" s="89">
        <v>0</v>
      </c>
      <c r="CV44" s="89">
        <v>0</v>
      </c>
      <c r="CW44" s="89">
        <v>0</v>
      </c>
      <c r="CX44" s="89">
        <v>0</v>
      </c>
      <c r="CY44" s="89">
        <v>0</v>
      </c>
      <c r="CZ44" s="89">
        <v>0</v>
      </c>
      <c r="DA44" s="89">
        <v>1</v>
      </c>
      <c r="DB44" s="90">
        <v>0</v>
      </c>
      <c r="DC44" s="94" t="str">
        <f>IF(SUM(DD44:DO44)&gt;0,SUM(DD44:DO44),"")</f>
        <v/>
      </c>
      <c r="DD44" s="89">
        <v>0</v>
      </c>
      <c r="DE44" s="89">
        <v>0</v>
      </c>
      <c r="DF44" s="89">
        <v>0</v>
      </c>
      <c r="DG44" s="89">
        <v>0</v>
      </c>
      <c r="DH44" s="89">
        <v>0</v>
      </c>
      <c r="DI44" s="89">
        <v>0</v>
      </c>
      <c r="DJ44" s="89">
        <v>0</v>
      </c>
      <c r="DK44" s="89">
        <v>0</v>
      </c>
      <c r="DL44" s="89">
        <v>0</v>
      </c>
      <c r="DM44" s="89">
        <v>0</v>
      </c>
      <c r="DN44" s="89">
        <v>0</v>
      </c>
      <c r="DO44" s="90">
        <v>0</v>
      </c>
      <c r="DP44" s="95" t="str">
        <f>IF(SUM(DQ44:DU44)&gt;0,SUM(DQ44:DU44),"")</f>
        <v/>
      </c>
      <c r="DQ44" s="89">
        <v>0</v>
      </c>
      <c r="DR44" s="89">
        <v>0</v>
      </c>
      <c r="DS44" s="89">
        <v>0</v>
      </c>
      <c r="DT44" s="92">
        <v>0</v>
      </c>
      <c r="DU44" s="90">
        <v>0</v>
      </c>
      <c r="DV44" s="96">
        <v>0</v>
      </c>
    </row>
    <row r="45" spans="1:126" ht="33" customHeight="1" thickBot="1">
      <c r="A45" s="99" t="s">
        <v>166</v>
      </c>
      <c r="B45" s="100">
        <f t="shared" si="22"/>
        <v>6</v>
      </c>
      <c r="C45" s="101" t="str">
        <f>IF(SUM(D45:AF45)&gt;0,SUM(D45:AF45),"")</f>
        <v/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2">
        <v>0</v>
      </c>
      <c r="W45" s="102">
        <v>0</v>
      </c>
      <c r="X45" s="102">
        <v>0</v>
      </c>
      <c r="Y45" s="102">
        <v>0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03">
        <v>0</v>
      </c>
      <c r="AG45" s="104" t="str">
        <f t="shared" si="23"/>
        <v/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>
        <v>0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6">
        <v>0</v>
      </c>
      <c r="BU45" s="107" t="str">
        <f t="shared" si="19"/>
        <v/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>
        <v>0</v>
      </c>
      <c r="CF45" s="105">
        <v>0</v>
      </c>
      <c r="CG45" s="105">
        <v>0</v>
      </c>
      <c r="CH45" s="105">
        <v>0</v>
      </c>
      <c r="CI45" s="105">
        <v>0</v>
      </c>
      <c r="CJ45" s="105">
        <v>0</v>
      </c>
      <c r="CK45" s="105">
        <v>0</v>
      </c>
      <c r="CL45" s="105">
        <v>0</v>
      </c>
      <c r="CM45" s="105">
        <v>0</v>
      </c>
      <c r="CN45" s="105">
        <v>0</v>
      </c>
      <c r="CO45" s="105">
        <v>0</v>
      </c>
      <c r="CP45" s="105">
        <v>0</v>
      </c>
      <c r="CQ45" s="108">
        <v>0</v>
      </c>
      <c r="CR45" s="106">
        <v>0</v>
      </c>
      <c r="CS45" s="109" t="str">
        <f t="shared" si="24"/>
        <v/>
      </c>
      <c r="CT45" s="105">
        <v>0</v>
      </c>
      <c r="CU45" s="105">
        <v>0</v>
      </c>
      <c r="CV45" s="105">
        <v>0</v>
      </c>
      <c r="CW45" s="105">
        <v>0</v>
      </c>
      <c r="CX45" s="105">
        <v>0</v>
      </c>
      <c r="CY45" s="105">
        <v>0</v>
      </c>
      <c r="CZ45" s="105">
        <v>0</v>
      </c>
      <c r="DA45" s="105">
        <v>0</v>
      </c>
      <c r="DB45" s="106">
        <v>0</v>
      </c>
      <c r="DC45" s="110" t="str">
        <f t="shared" si="20"/>
        <v/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5">
        <v>0</v>
      </c>
      <c r="DJ45" s="105">
        <v>0</v>
      </c>
      <c r="DK45" s="105">
        <v>0</v>
      </c>
      <c r="DL45" s="105">
        <v>0</v>
      </c>
      <c r="DM45" s="105">
        <v>0</v>
      </c>
      <c r="DN45" s="105">
        <v>0</v>
      </c>
      <c r="DO45" s="106">
        <v>0</v>
      </c>
      <c r="DP45" s="111" t="str">
        <f t="shared" si="21"/>
        <v/>
      </c>
      <c r="DQ45" s="105">
        <v>0</v>
      </c>
      <c r="DR45" s="105">
        <v>0</v>
      </c>
      <c r="DS45" s="105">
        <v>0</v>
      </c>
      <c r="DT45" s="108">
        <v>0</v>
      </c>
      <c r="DU45" s="106">
        <v>0</v>
      </c>
      <c r="DV45" s="112">
        <v>6</v>
      </c>
    </row>
    <row r="46" spans="1:126" ht="15" thickTop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</row>
    <row r="47" spans="1:126" ht="17.25">
      <c r="B47" s="113"/>
      <c r="C47" s="114" t="s">
        <v>167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6"/>
      <c r="AA47" s="113"/>
      <c r="AB47" s="113"/>
      <c r="AC47" s="113"/>
      <c r="AD47" s="113"/>
      <c r="AE47" s="113"/>
      <c r="AF47" s="113"/>
      <c r="AG47" s="113"/>
      <c r="AH47" s="6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6"/>
      <c r="CI47" s="6"/>
      <c r="CJ47" s="6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/>
    </row>
    <row r="48" spans="1:126" ht="17.25">
      <c r="B48" s="113"/>
      <c r="C48" s="114" t="s">
        <v>168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6"/>
      <c r="AA48" s="113"/>
      <c r="AB48" s="113"/>
      <c r="AC48" s="113"/>
      <c r="AD48" s="113"/>
      <c r="AE48" s="113"/>
      <c r="AF48" s="113"/>
      <c r="AG48" s="113"/>
      <c r="AH48" s="6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6"/>
      <c r="CI48" s="6"/>
      <c r="CJ48" s="6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/>
    </row>
    <row r="49" spans="2:126" ht="17.25">
      <c r="B49" s="113"/>
      <c r="C49" s="114" t="s">
        <v>169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6"/>
      <c r="AA49" s="113"/>
      <c r="AB49" s="113"/>
      <c r="AC49" s="113"/>
      <c r="AD49" s="113"/>
      <c r="AE49" s="113"/>
      <c r="AF49" s="113"/>
      <c r="AG49" s="113"/>
      <c r="AH49" s="6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6"/>
      <c r="CI49" s="6"/>
      <c r="CJ49" s="6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/>
    </row>
    <row r="50" spans="2:126" ht="14.25"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/>
    </row>
    <row r="51" spans="2:126" ht="14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113"/>
      <c r="AA51" s="6"/>
      <c r="AB51" s="6"/>
      <c r="AC51" s="6"/>
      <c r="AD51" s="6"/>
      <c r="AE51" s="6"/>
      <c r="AF51" s="6"/>
      <c r="AG51" s="6"/>
      <c r="AH51" s="113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113"/>
      <c r="CI51" s="113"/>
      <c r="CJ51" s="113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</row>
    <row r="52" spans="2:126" ht="14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113"/>
      <c r="AA52" s="6"/>
      <c r="AB52" s="6"/>
      <c r="AC52" s="6"/>
      <c r="AD52" s="6"/>
      <c r="AE52" s="6"/>
      <c r="AF52" s="6"/>
      <c r="AG52" s="6"/>
      <c r="AH52" s="113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113"/>
      <c r="CI52" s="113"/>
      <c r="CJ52" s="113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</row>
    <row r="53" spans="2:126" ht="14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13"/>
      <c r="AA53" s="6"/>
      <c r="AB53" s="6"/>
      <c r="AC53" s="6"/>
      <c r="AD53" s="6"/>
      <c r="AE53" s="6"/>
      <c r="AF53" s="6"/>
      <c r="AG53" s="6"/>
      <c r="AH53" s="113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113"/>
      <c r="CI53" s="113"/>
      <c r="CJ53" s="113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</row>
    <row r="54" spans="2:126" ht="14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13"/>
      <c r="AA54" s="6"/>
      <c r="AB54" s="6"/>
      <c r="AC54" s="6"/>
      <c r="AD54" s="6"/>
      <c r="AE54" s="6"/>
      <c r="AF54" s="6"/>
      <c r="AG54" s="6"/>
      <c r="AH54" s="113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113"/>
      <c r="CI54" s="113"/>
      <c r="CJ54" s="113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</row>
    <row r="55" spans="2:126" ht="14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13"/>
      <c r="AA55" s="6"/>
      <c r="AB55" s="6"/>
      <c r="AC55" s="6"/>
      <c r="AD55" s="6"/>
      <c r="AE55" s="6"/>
      <c r="AF55" s="6"/>
      <c r="AG55" s="6"/>
      <c r="AH55" s="113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113"/>
      <c r="CI55" s="113"/>
      <c r="CJ55" s="113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</row>
    <row r="56" spans="2:126" ht="14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13"/>
      <c r="AA56" s="6"/>
      <c r="AB56" s="6"/>
      <c r="AC56" s="6"/>
      <c r="AD56" s="6"/>
      <c r="AE56" s="6"/>
      <c r="AF56" s="6"/>
      <c r="AG56" s="6"/>
      <c r="AH56" s="113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113"/>
      <c r="CI56" s="113"/>
      <c r="CJ56" s="113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</row>
    <row r="57" spans="2:126" ht="14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13"/>
      <c r="AA57" s="6"/>
      <c r="AB57" s="6"/>
      <c r="AC57" s="6"/>
      <c r="AD57" s="6"/>
      <c r="AE57" s="6"/>
      <c r="AF57" s="6"/>
      <c r="AG57" s="6"/>
      <c r="AH57" s="113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113"/>
      <c r="CI57" s="113"/>
      <c r="CJ57" s="113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</row>
    <row r="58" spans="2:126" ht="14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13"/>
      <c r="AA58" s="6"/>
      <c r="AB58" s="6"/>
      <c r="AC58" s="6"/>
      <c r="AD58" s="6"/>
      <c r="AE58" s="6"/>
      <c r="AF58" s="6"/>
      <c r="AG58" s="6"/>
      <c r="AH58" s="113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113"/>
      <c r="CI58" s="113"/>
      <c r="CJ58" s="113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</row>
    <row r="59" spans="2:126" ht="14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13"/>
      <c r="AA59" s="6"/>
      <c r="AB59" s="6"/>
      <c r="AC59" s="6"/>
      <c r="AD59" s="6"/>
      <c r="AE59" s="6"/>
      <c r="AF59" s="6"/>
      <c r="AG59" s="6"/>
      <c r="AH59" s="113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113"/>
      <c r="CI59" s="113"/>
      <c r="CJ59" s="113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</row>
    <row r="60" spans="2:126" ht="14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13"/>
      <c r="AA60" s="6"/>
      <c r="AB60" s="6"/>
      <c r="AC60" s="6"/>
      <c r="AD60" s="6"/>
      <c r="AE60" s="6"/>
      <c r="AF60" s="6"/>
      <c r="AG60" s="6"/>
      <c r="AH60" s="113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113"/>
      <c r="CI60" s="113"/>
      <c r="CJ60" s="113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</row>
    <row r="61" spans="2:126" ht="14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13"/>
      <c r="AA61" s="6"/>
      <c r="AB61" s="6"/>
      <c r="AC61" s="6"/>
      <c r="AD61" s="6"/>
      <c r="AE61" s="6"/>
      <c r="AF61" s="6"/>
      <c r="AG61" s="6"/>
      <c r="AH61" s="113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113"/>
      <c r="CI61" s="113"/>
      <c r="CJ61" s="113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</row>
    <row r="62" spans="2:126" ht="14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13"/>
      <c r="AA62" s="6"/>
      <c r="AB62" s="6"/>
      <c r="AC62" s="6"/>
      <c r="AD62" s="6"/>
      <c r="AE62" s="6"/>
      <c r="AF62" s="6"/>
      <c r="AG62" s="6"/>
      <c r="AH62" s="113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113"/>
      <c r="CI62" s="113"/>
      <c r="CJ62" s="113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</row>
    <row r="63" spans="2:126" ht="14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113"/>
      <c r="AA63" s="6"/>
      <c r="AB63" s="6"/>
      <c r="AC63" s="6"/>
      <c r="AD63" s="6"/>
      <c r="AE63" s="6"/>
      <c r="AF63" s="6"/>
      <c r="AG63" s="6"/>
      <c r="AH63" s="113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113"/>
      <c r="CI63" s="113"/>
      <c r="CJ63" s="113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2:126" ht="14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2:125" ht="14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2:125" ht="14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2:125" ht="14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2:125" ht="14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2:125" ht="14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2:125" ht="14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2:125" ht="14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2:125" ht="14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2:125" ht="14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2:125" ht="14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2:125" ht="14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2:125" ht="14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2:125" ht="14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2:125" ht="14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2:125" ht="14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2:125" ht="14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2:125" ht="14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2:125" ht="14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2:125" ht="14.25">
      <c r="Z83" s="6"/>
      <c r="AH83" s="6"/>
      <c r="CH83" s="6"/>
      <c r="CI83" s="6"/>
      <c r="CJ83" s="6"/>
    </row>
    <row r="84" spans="2:125" ht="14.25">
      <c r="Z84" s="6"/>
      <c r="AH84" s="6"/>
      <c r="CH84" s="6"/>
      <c r="CI84" s="6"/>
      <c r="CJ84" s="6"/>
    </row>
    <row r="85" spans="2:125" ht="14.25">
      <c r="Z85" s="6"/>
      <c r="AH85" s="6"/>
      <c r="CH85" s="6"/>
      <c r="CI85" s="6"/>
      <c r="CJ85" s="6"/>
    </row>
    <row r="86" spans="2:125" ht="14.25">
      <c r="Z86" s="6"/>
      <c r="AH86" s="6"/>
      <c r="CH86" s="6"/>
      <c r="CI86" s="6"/>
      <c r="CJ86" s="6"/>
    </row>
    <row r="87" spans="2:125" ht="14.25">
      <c r="Z87" s="6"/>
      <c r="AH87" s="6"/>
      <c r="CH87" s="6"/>
      <c r="CI87" s="6"/>
      <c r="CJ87" s="6"/>
    </row>
    <row r="88" spans="2:125" ht="14.25">
      <c r="Z88" s="6"/>
      <c r="AH88" s="6"/>
      <c r="CH88" s="6"/>
      <c r="CI88" s="6"/>
      <c r="CJ88" s="6"/>
    </row>
    <row r="89" spans="2:125" ht="14.25">
      <c r="Z89" s="6"/>
      <c r="AH89" s="6"/>
      <c r="CH89" s="6"/>
      <c r="CI89" s="6"/>
      <c r="CJ89" s="6"/>
    </row>
    <row r="90" spans="2:125" ht="14.25">
      <c r="Z90" s="6"/>
      <c r="AH90" s="6"/>
      <c r="CH90" s="6"/>
      <c r="CI90" s="6"/>
      <c r="CJ90" s="6"/>
    </row>
    <row r="91" spans="2:125" ht="14.25">
      <c r="Z91" s="6"/>
      <c r="AH91" s="6"/>
      <c r="CH91" s="6"/>
      <c r="CI91" s="6"/>
      <c r="CJ91" s="6"/>
    </row>
    <row r="92" spans="2:125" ht="14.25">
      <c r="Z92" s="6"/>
      <c r="AH92" s="6"/>
      <c r="CH92" s="6"/>
      <c r="CI92" s="6"/>
      <c r="CJ92" s="6"/>
    </row>
    <row r="93" spans="2:125" ht="14.25">
      <c r="Z93" s="6"/>
      <c r="AH93" s="6"/>
      <c r="CH93" s="6"/>
      <c r="CI93" s="6"/>
      <c r="CJ93" s="6"/>
    </row>
    <row r="94" spans="2:125" ht="14.25">
      <c r="Z94" s="6"/>
      <c r="AH94" s="6"/>
      <c r="CH94" s="6"/>
      <c r="CI94" s="6"/>
      <c r="CJ94" s="6"/>
    </row>
    <row r="95" spans="2:125" ht="14.25">
      <c r="Z95" s="6"/>
      <c r="AH95" s="6"/>
      <c r="CH95" s="6"/>
      <c r="CI95" s="6"/>
      <c r="CJ95" s="6"/>
    </row>
  </sheetData>
  <sheetProtection formatCells="0" formatColumns="0" formatRows="0" insertColumns="0" insertRows="0" deleteColumns="0" deleteRows="0"/>
  <mergeCells count="10">
    <mergeCell ref="DR1:DV1"/>
    <mergeCell ref="A6:A7"/>
    <mergeCell ref="B6:B7"/>
    <mergeCell ref="C6:C7"/>
    <mergeCell ref="AG6:AG7"/>
    <mergeCell ref="BU6:BU7"/>
    <mergeCell ref="CS6:CS7"/>
    <mergeCell ref="DC6:DC7"/>
    <mergeCell ref="DP6:DP7"/>
    <mergeCell ref="DV6:DV7"/>
  </mergeCells>
  <phoneticPr fontId="2"/>
  <pageMargins left="0.70866141732283472" right="0.70866141732283472" top="0.74803149606299213" bottom="0.74803149606299213" header="0.31496062992125984" footer="0.31496062992125984"/>
  <pageSetup paperSize="8" scale="51" fitToWidth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資料6</vt:lpstr>
      <vt:lpstr>資料6!Print_Titles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木村　華奈子</cp:lastModifiedBy>
  <cp:lastPrinted>2026-02-09T09:21:36Z</cp:lastPrinted>
  <dcterms:created xsi:type="dcterms:W3CDTF">2023-02-08T08:36:06Z</dcterms:created>
  <dcterms:modified xsi:type="dcterms:W3CDTF">2026-02-09T09:21:41Z</dcterms:modified>
</cp:coreProperties>
</file>