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457256\Box\【内部共有】1603森林政策課\03森づくり推進係\033森づくり推進係（担い手担当）\野田\永_04_労確法（改善計画等）\02_認定要領\20260116\3_HP更新\"/>
    </mc:Choice>
  </mc:AlternateContent>
  <xr:revisionPtr revIDLastSave="0" documentId="8_{06A86D37-F153-4AB7-A31F-0E8B3E13471F}" xr6:coauthVersionLast="47" xr6:coauthVersionMax="47" xr10:uidLastSave="{00000000-0000-0000-0000-000000000000}"/>
  <bookViews>
    <workbookView xWindow="-120" yWindow="-120" windowWidth="29040" windowHeight="15720" tabRatio="860" activeTab="1" xr2:uid="{00000000-000D-0000-FFFF-FFFF00000000}"/>
  </bookViews>
  <sheets>
    <sheet name="記入例１" sheetId="5" r:id="rId1"/>
    <sheet name="記入例２" sheetId="9" r:id="rId2"/>
    <sheet name="Sheet3" sheetId="7" r:id="rId3"/>
  </sheets>
  <definedNames>
    <definedName name="OLE_LINK2" localSheetId="1">記入例２!$E$14</definedName>
    <definedName name="_xlnm.Print_Area" localSheetId="0">記入例１!$A$1:$AK$53</definedName>
    <definedName name="_xlnm.Print_Area" localSheetId="1">記入例２!$A$1:$AJ$653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501" i="9" l="1"/>
  <c r="AA501" i="9"/>
  <c r="V501" i="9"/>
  <c r="Q501" i="9"/>
  <c r="L501" i="9"/>
  <c r="AI487" i="9"/>
  <c r="AD487" i="9"/>
  <c r="Y487" i="9"/>
  <c r="T487" i="9"/>
  <c r="AI485" i="9"/>
  <c r="AD485" i="9"/>
  <c r="Y485" i="9"/>
  <c r="T485" i="9"/>
  <c r="AI484" i="9"/>
  <c r="AD484" i="9"/>
  <c r="Y484" i="9"/>
  <c r="T484" i="9"/>
  <c r="AI483" i="9"/>
  <c r="AD483" i="9"/>
  <c r="Y483" i="9"/>
  <c r="T483" i="9"/>
  <c r="R180" i="9"/>
  <c r="R174" i="9"/>
  <c r="X132" i="9"/>
  <c r="R132" i="9"/>
  <c r="V39" i="9"/>
  <c r="N39" i="9"/>
  <c r="AD39" i="9" s="1"/>
  <c r="Q646" i="9"/>
  <c r="Q631" i="9"/>
  <c r="AG601" i="9"/>
  <c r="AC601" i="9"/>
  <c r="Y601" i="9"/>
  <c r="U601" i="9"/>
  <c r="Q601" i="9"/>
  <c r="M601" i="9"/>
  <c r="AG556" i="9"/>
  <c r="AC556" i="9"/>
  <c r="Y556" i="9"/>
  <c r="U556" i="9"/>
  <c r="Q556" i="9"/>
  <c r="M556" i="9"/>
  <c r="AG555" i="9"/>
  <c r="AC555" i="9"/>
  <c r="Y555" i="9"/>
  <c r="U555" i="9"/>
  <c r="Q555" i="9"/>
  <c r="M555" i="9"/>
  <c r="AF529" i="9"/>
  <c r="AA529" i="9"/>
  <c r="V529" i="9"/>
  <c r="Q529" i="9"/>
  <c r="N529" i="9"/>
  <c r="X529" i="9" s="1"/>
  <c r="L529" i="9"/>
  <c r="AF527" i="9"/>
  <c r="AA527" i="9"/>
  <c r="V527" i="9"/>
  <c r="Q527" i="9"/>
  <c r="N527" i="9"/>
  <c r="AC527" i="9" s="1"/>
  <c r="L527" i="9"/>
  <c r="G527" i="9"/>
  <c r="AF526" i="9"/>
  <c r="AA526" i="9"/>
  <c r="V526" i="9"/>
  <c r="Q526" i="9"/>
  <c r="N526" i="9"/>
  <c r="AH526" i="9" s="1"/>
  <c r="L526" i="9"/>
  <c r="G526" i="9"/>
  <c r="AF525" i="9"/>
  <c r="AA525" i="9"/>
  <c r="V525" i="9"/>
  <c r="Q525" i="9"/>
  <c r="N525" i="9"/>
  <c r="X525" i="9" s="1"/>
  <c r="L525" i="9"/>
  <c r="G525" i="9"/>
  <c r="AF524" i="9"/>
  <c r="AA524" i="9"/>
  <c r="V524" i="9"/>
  <c r="Q524" i="9"/>
  <c r="L524" i="9"/>
  <c r="AF523" i="9"/>
  <c r="AA523" i="9"/>
  <c r="V523" i="9"/>
  <c r="Q523" i="9"/>
  <c r="L523" i="9"/>
  <c r="L522" i="9"/>
  <c r="AF521" i="9"/>
  <c r="AA521" i="9"/>
  <c r="V521" i="9"/>
  <c r="Q521" i="9"/>
  <c r="L521" i="9"/>
  <c r="AF520" i="9"/>
  <c r="AA520" i="9"/>
  <c r="V520" i="9"/>
  <c r="Q520" i="9"/>
  <c r="L520" i="9"/>
  <c r="G500" i="9"/>
  <c r="G499" i="9"/>
  <c r="G498" i="9"/>
  <c r="AF495" i="9"/>
  <c r="AA495" i="9"/>
  <c r="V495" i="9"/>
  <c r="Q495" i="9"/>
  <c r="L495" i="9"/>
  <c r="AF480" i="9"/>
  <c r="AA480" i="9"/>
  <c r="V480" i="9"/>
  <c r="Q480" i="9"/>
  <c r="Q522" i="9" s="1"/>
  <c r="L480" i="9"/>
  <c r="AG322" i="9"/>
  <c r="AC322" i="9"/>
  <c r="Y322" i="9"/>
  <c r="U322" i="9"/>
  <c r="Q322" i="9"/>
  <c r="M322" i="9"/>
  <c r="T227" i="9"/>
  <c r="T205" i="9"/>
  <c r="P205" i="9"/>
  <c r="L205" i="9"/>
  <c r="R183" i="9"/>
  <c r="AF181" i="9"/>
  <c r="AA181" i="9"/>
  <c r="AF179" i="9"/>
  <c r="AA179" i="9"/>
  <c r="M179" i="9"/>
  <c r="AF178" i="9"/>
  <c r="AA178" i="9"/>
  <c r="M178" i="9"/>
  <c r="AF177" i="9"/>
  <c r="AA177" i="9"/>
  <c r="M177" i="9"/>
  <c r="AA176" i="9"/>
  <c r="AA175" i="9"/>
  <c r="AA173" i="9"/>
  <c r="AA172" i="9"/>
  <c r="AD141" i="9"/>
  <c r="AB140" i="9"/>
  <c r="AB139" i="9"/>
  <c r="AB137" i="9"/>
  <c r="AB136" i="9"/>
  <c r="AB135" i="9"/>
  <c r="AD38" i="9"/>
  <c r="AD37" i="9"/>
  <c r="AD36" i="9"/>
  <c r="AD35" i="9"/>
  <c r="AF522" i="9" l="1"/>
  <c r="AA522" i="9"/>
  <c r="AA174" i="9"/>
  <c r="V522" i="9"/>
  <c r="S526" i="9"/>
  <c r="AC529" i="9"/>
  <c r="AC525" i="9"/>
  <c r="X526" i="9"/>
  <c r="AH525" i="9"/>
  <c r="S527" i="9"/>
  <c r="AH529" i="9"/>
  <c r="AC526" i="9"/>
  <c r="S525" i="9"/>
  <c r="X527" i="9"/>
  <c r="S529" i="9"/>
  <c r="AH52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農林水産省</author>
  </authors>
  <commentList>
    <comment ref="S21" authorId="0" shapeId="0" xr:uid="{00000000-0006-0000-0000-000001000000}">
      <text>
        <r>
          <rPr>
            <sz val="9"/>
            <color indexed="81"/>
            <rFont val="ＭＳ Ｐゴシック"/>
            <family val="3"/>
            <charset val="128"/>
          </rPr>
          <t>代表者氏名については、記名押印又は自筆による署名のいずれかにより記入すること。</t>
        </r>
      </text>
    </comment>
    <comment ref="W26" authorId="0" shapeId="0" xr:uid="{00000000-0006-0000-0000-000002000000}">
      <text>
        <r>
          <rPr>
            <sz val="9"/>
            <color indexed="81"/>
            <rFont val="ＭＳ Ｐゴシック"/>
            <family val="3"/>
            <charset val="128"/>
          </rPr>
          <t>「その他」を選択した場合は記載すること。</t>
        </r>
      </text>
    </comment>
    <comment ref="W28" authorId="0" shapeId="0" xr:uid="{00000000-0006-0000-0000-000003000000}">
      <text>
        <r>
          <rPr>
            <sz val="9"/>
            <color indexed="81"/>
            <rFont val="ＭＳ Ｐゴシック"/>
            <family val="3"/>
            <charset val="128"/>
          </rPr>
          <t>「その他」を選択した場合は記載すること。</t>
        </r>
      </text>
    </comment>
    <comment ref="V48" authorId="0" shapeId="0" xr:uid="{00000000-0006-0000-0000-000004000000}">
      <text>
        <r>
          <rPr>
            <sz val="9"/>
            <color indexed="81"/>
            <rFont val="ＭＳ Ｐゴシック"/>
            <family val="3"/>
            <charset val="128"/>
          </rPr>
          <t>複数ある場合は、主たる事業所を記載し、「ほか○事業所」とすること。</t>
        </r>
      </text>
    </comment>
    <comment ref="Z53" authorId="0" shapeId="0" xr:uid="{00000000-0006-0000-0000-000005000000}">
      <text>
        <r>
          <rPr>
            <sz val="9"/>
            <color indexed="81"/>
            <rFont val="ＭＳ Ｐゴシック"/>
            <family val="3"/>
            <charset val="128"/>
          </rPr>
          <t>複数ある場合は全て記載すること。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農林水産省</author>
  </authors>
  <commentList>
    <comment ref="V139" authorId="0" shapeId="0" xr:uid="{D17DA6D5-EEFD-4CF2-A2D2-76F938841805}">
      <text>
        <r>
          <rPr>
            <sz val="9"/>
            <color indexed="81"/>
            <rFont val="ＭＳ Ｐゴシック"/>
            <family val="3"/>
            <charset val="128"/>
          </rPr>
          <t>○に単位を記入願います。</t>
        </r>
      </text>
    </comment>
    <comment ref="V140" authorId="0" shapeId="0" xr:uid="{13DDF7F8-582E-4D99-866A-F03C34973C93}">
      <text>
        <r>
          <rPr>
            <sz val="9"/>
            <color indexed="81"/>
            <rFont val="ＭＳ Ｐゴシック"/>
            <family val="3"/>
            <charset val="128"/>
          </rPr>
          <t>○に単位を記入願います。</t>
        </r>
      </text>
    </comment>
    <comment ref="O483" authorId="0" shapeId="0" xr:uid="{DDFA0E6E-8B42-432A-8C24-7614930AD5BC}">
      <text>
        <r>
          <rPr>
            <sz val="9"/>
            <color indexed="81"/>
            <rFont val="ＭＳ Ｐゴシック"/>
            <family val="3"/>
            <charset val="128"/>
          </rPr>
          <t>○に単位を記入願います。</t>
        </r>
      </text>
    </comment>
    <comment ref="O484" authorId="0" shapeId="0" xr:uid="{C60AE031-B47B-44F3-94E5-DAE7BA45F364}">
      <text>
        <r>
          <rPr>
            <sz val="9"/>
            <color indexed="81"/>
            <rFont val="ＭＳ Ｐゴシック"/>
            <family val="3"/>
            <charset val="128"/>
          </rPr>
          <t>○に単位を記入願います。</t>
        </r>
      </text>
    </comment>
    <comment ref="O485" authorId="0" shapeId="0" xr:uid="{2C331252-EB08-468E-8025-5268087E27DB}">
      <text>
        <r>
          <rPr>
            <sz val="9"/>
            <color indexed="81"/>
            <rFont val="ＭＳ Ｐゴシック"/>
            <family val="3"/>
            <charset val="128"/>
          </rPr>
          <t>○に単位を記入願います。</t>
        </r>
      </text>
    </comment>
    <comment ref="O487" authorId="0" shapeId="0" xr:uid="{0C62BCFC-5645-44E1-8DD3-E793B8CFA983}">
      <text>
        <r>
          <rPr>
            <sz val="9"/>
            <color indexed="81"/>
            <rFont val="ＭＳ Ｐゴシック"/>
            <family val="3"/>
            <charset val="128"/>
          </rPr>
          <t>○に単位を記入願います。</t>
        </r>
      </text>
    </comment>
  </commentList>
</comments>
</file>

<file path=xl/sharedStrings.xml><?xml version="1.0" encoding="utf-8"?>
<sst xmlns="http://schemas.openxmlformats.org/spreadsheetml/2006/main" count="4839" uniqueCount="808">
  <si>
    <t>様</t>
    <rPh sb="0" eb="1">
      <t>サマ</t>
    </rPh>
    <phoneticPr fontId="2"/>
  </si>
  <si>
    <t>式</t>
    <rPh sb="0" eb="1">
      <t>シキ</t>
    </rPh>
    <phoneticPr fontId="2"/>
  </si>
  <si>
    <t>労</t>
    <rPh sb="0" eb="1">
      <t>ロウ</t>
    </rPh>
    <phoneticPr fontId="2"/>
  </si>
  <si>
    <t>働</t>
    <rPh sb="0" eb="1">
      <t>ドウ</t>
    </rPh>
    <phoneticPr fontId="2"/>
  </si>
  <si>
    <t>環</t>
    <rPh sb="0" eb="1">
      <t>ワ</t>
    </rPh>
    <phoneticPr fontId="2"/>
  </si>
  <si>
    <t>境</t>
    <rPh sb="0" eb="1">
      <t>サカイ</t>
    </rPh>
    <phoneticPr fontId="2"/>
  </si>
  <si>
    <t>改</t>
    <rPh sb="0" eb="1">
      <t>オサム</t>
    </rPh>
    <phoneticPr fontId="2"/>
  </si>
  <si>
    <t>善</t>
    <rPh sb="0" eb="1">
      <t>ゼン</t>
    </rPh>
    <phoneticPr fontId="2"/>
  </si>
  <si>
    <t>募</t>
    <rPh sb="0" eb="1">
      <t>ツノル</t>
    </rPh>
    <phoneticPr fontId="2"/>
  </si>
  <si>
    <t>集</t>
    <rPh sb="0" eb="1">
      <t>シュウ</t>
    </rPh>
    <phoneticPr fontId="2"/>
  </si>
  <si>
    <t>方</t>
    <rPh sb="0" eb="1">
      <t>カタ</t>
    </rPh>
    <phoneticPr fontId="2"/>
  </si>
  <si>
    <t>法</t>
    <rPh sb="0" eb="1">
      <t>ホウ</t>
    </rPh>
    <phoneticPr fontId="2"/>
  </si>
  <si>
    <t>改</t>
    <rPh sb="0" eb="1">
      <t>カイ</t>
    </rPh>
    <phoneticPr fontId="2"/>
  </si>
  <si>
    <t>他</t>
    <rPh sb="0" eb="1">
      <t>ホカ</t>
    </rPh>
    <phoneticPr fontId="2"/>
  </si>
  <si>
    <t>雇</t>
    <rPh sb="0" eb="1">
      <t>ヤトイ</t>
    </rPh>
    <phoneticPr fontId="2"/>
  </si>
  <si>
    <t>用</t>
    <rPh sb="0" eb="1">
      <t>ヨウ</t>
    </rPh>
    <phoneticPr fontId="2"/>
  </si>
  <si>
    <t>管</t>
    <rPh sb="0" eb="1">
      <t>カン</t>
    </rPh>
    <phoneticPr fontId="2"/>
  </si>
  <si>
    <t>理</t>
    <rPh sb="0" eb="1">
      <t>リ</t>
    </rPh>
    <phoneticPr fontId="2"/>
  </si>
  <si>
    <t>改</t>
    <rPh sb="0" eb="1">
      <t>アラタ</t>
    </rPh>
    <phoneticPr fontId="2"/>
  </si>
  <si>
    <t>及</t>
    <rPh sb="0" eb="1">
      <t>オヨ</t>
    </rPh>
    <phoneticPr fontId="2"/>
  </si>
  <si>
    <t>森</t>
    <rPh sb="0" eb="1">
      <t>モリ</t>
    </rPh>
    <phoneticPr fontId="2"/>
  </si>
  <si>
    <t>林</t>
    <rPh sb="0" eb="1">
      <t>リン</t>
    </rPh>
    <phoneticPr fontId="2"/>
  </si>
  <si>
    <t>施</t>
    <rPh sb="0" eb="1">
      <t>シ</t>
    </rPh>
    <phoneticPr fontId="2"/>
  </si>
  <si>
    <t>業</t>
    <rPh sb="0" eb="1">
      <t>ギョウ</t>
    </rPh>
    <phoneticPr fontId="2"/>
  </si>
  <si>
    <t>機</t>
    <rPh sb="0" eb="1">
      <t>キ</t>
    </rPh>
    <phoneticPr fontId="2"/>
  </si>
  <si>
    <t>械</t>
    <rPh sb="0" eb="1">
      <t>カイ</t>
    </rPh>
    <phoneticPr fontId="2"/>
  </si>
  <si>
    <t>化</t>
    <rPh sb="0" eb="1">
      <t>カ</t>
    </rPh>
    <phoneticPr fontId="2"/>
  </si>
  <si>
    <t>事</t>
    <rPh sb="0" eb="1">
      <t>コト</t>
    </rPh>
    <phoneticPr fontId="2"/>
  </si>
  <si>
    <t>合</t>
    <rPh sb="0" eb="1">
      <t>ゴウ</t>
    </rPh>
    <phoneticPr fontId="2"/>
  </si>
  <si>
    <t>一</t>
    <rPh sb="0" eb="1">
      <t>イチ</t>
    </rPh>
    <phoneticPr fontId="2"/>
  </si>
  <si>
    <t>体</t>
    <rPh sb="0" eb="1">
      <t>タイ</t>
    </rPh>
    <phoneticPr fontId="2"/>
  </si>
  <si>
    <t>的</t>
    <rPh sb="0" eb="1">
      <t>テキ</t>
    </rPh>
    <phoneticPr fontId="2"/>
  </si>
  <si>
    <t>図</t>
    <rPh sb="0" eb="1">
      <t>ハカ</t>
    </rPh>
    <phoneticPr fontId="2"/>
  </si>
  <si>
    <t>必</t>
    <rPh sb="0" eb="1">
      <t>ヒツ</t>
    </rPh>
    <phoneticPr fontId="2"/>
  </si>
  <si>
    <t>要</t>
    <rPh sb="0" eb="1">
      <t>ヨウ</t>
    </rPh>
    <phoneticPr fontId="2"/>
  </si>
  <si>
    <t>措</t>
    <rPh sb="0" eb="1">
      <t>ソ</t>
    </rPh>
    <phoneticPr fontId="2"/>
  </si>
  <si>
    <t>置</t>
    <rPh sb="0" eb="1">
      <t>チ</t>
    </rPh>
    <phoneticPr fontId="2"/>
  </si>
  <si>
    <t>計</t>
    <rPh sb="0" eb="1">
      <t>ケイ</t>
    </rPh>
    <phoneticPr fontId="2"/>
  </si>
  <si>
    <t>画</t>
    <rPh sb="0" eb="1">
      <t>カク</t>
    </rPh>
    <phoneticPr fontId="2"/>
  </si>
  <si>
    <t>認</t>
    <rPh sb="0" eb="1">
      <t>ニン</t>
    </rPh>
    <phoneticPr fontId="2"/>
  </si>
  <si>
    <t>定</t>
    <rPh sb="0" eb="1">
      <t>サダ</t>
    </rPh>
    <phoneticPr fontId="2"/>
  </si>
  <si>
    <t>申</t>
    <rPh sb="0" eb="1">
      <t>サル</t>
    </rPh>
    <phoneticPr fontId="2"/>
  </si>
  <si>
    <t>請</t>
    <rPh sb="0" eb="1">
      <t>ショウ</t>
    </rPh>
    <phoneticPr fontId="2"/>
  </si>
  <si>
    <t>書</t>
    <rPh sb="0" eb="1">
      <t>ショ</t>
    </rPh>
    <phoneticPr fontId="2"/>
  </si>
  <si>
    <t>知</t>
    <rPh sb="0" eb="1">
      <t>チ</t>
    </rPh>
    <phoneticPr fontId="2"/>
  </si>
  <si>
    <t>事</t>
    <rPh sb="0" eb="1">
      <t>ジ</t>
    </rPh>
    <phoneticPr fontId="2"/>
  </si>
  <si>
    <t>殿</t>
    <rPh sb="0" eb="1">
      <t>ドノ</t>
    </rPh>
    <phoneticPr fontId="2"/>
  </si>
  <si>
    <t>日</t>
    <rPh sb="0" eb="1">
      <t>ニチ</t>
    </rPh>
    <phoneticPr fontId="2"/>
  </si>
  <si>
    <t>月</t>
    <rPh sb="0" eb="1">
      <t>ツキ</t>
    </rPh>
    <phoneticPr fontId="2"/>
  </si>
  <si>
    <t>年</t>
    <rPh sb="0" eb="1">
      <t>ネン</t>
    </rPh>
    <phoneticPr fontId="2"/>
  </si>
  <si>
    <t>平</t>
    <rPh sb="0" eb="1">
      <t>ヒラ</t>
    </rPh>
    <phoneticPr fontId="2"/>
  </si>
  <si>
    <t>成</t>
    <rPh sb="0" eb="1">
      <t>セイ</t>
    </rPh>
    <phoneticPr fontId="2"/>
  </si>
  <si>
    <t>主</t>
    <rPh sb="0" eb="1">
      <t>シュ</t>
    </rPh>
    <phoneticPr fontId="2"/>
  </si>
  <si>
    <t>務</t>
    <rPh sb="0" eb="1">
      <t>ム</t>
    </rPh>
    <phoneticPr fontId="2"/>
  </si>
  <si>
    <t>所</t>
    <rPh sb="0" eb="1">
      <t>ショ</t>
    </rPh>
    <phoneticPr fontId="2"/>
  </si>
  <si>
    <t>在</t>
    <rPh sb="0" eb="1">
      <t>ザイ</t>
    </rPh>
    <phoneticPr fontId="2"/>
  </si>
  <si>
    <t>地</t>
    <rPh sb="0" eb="1">
      <t>チ</t>
    </rPh>
    <phoneticPr fontId="2"/>
  </si>
  <si>
    <t>商</t>
    <rPh sb="0" eb="1">
      <t>ショウ</t>
    </rPh>
    <phoneticPr fontId="2"/>
  </si>
  <si>
    <t>号</t>
    <rPh sb="0" eb="1">
      <t>ゴウ</t>
    </rPh>
    <phoneticPr fontId="2"/>
  </si>
  <si>
    <t>又</t>
    <rPh sb="0" eb="1">
      <t>マタ</t>
    </rPh>
    <phoneticPr fontId="2"/>
  </si>
  <si>
    <t>名</t>
    <rPh sb="0" eb="1">
      <t>メイ</t>
    </rPh>
    <phoneticPr fontId="2"/>
  </si>
  <si>
    <t>称</t>
    <rPh sb="0" eb="1">
      <t>ショウ</t>
    </rPh>
    <phoneticPr fontId="2"/>
  </si>
  <si>
    <t>代</t>
    <rPh sb="0" eb="1">
      <t>ダイ</t>
    </rPh>
    <phoneticPr fontId="2"/>
  </si>
  <si>
    <t>表</t>
    <rPh sb="0" eb="1">
      <t>ヒョウ</t>
    </rPh>
    <phoneticPr fontId="2"/>
  </si>
  <si>
    <t>者</t>
    <rPh sb="0" eb="1">
      <t>シャ</t>
    </rPh>
    <phoneticPr fontId="2"/>
  </si>
  <si>
    <t>氏</t>
    <rPh sb="0" eb="1">
      <t>シ</t>
    </rPh>
    <phoneticPr fontId="2"/>
  </si>
  <si>
    <t>印</t>
    <rPh sb="0" eb="1">
      <t>イン</t>
    </rPh>
    <phoneticPr fontId="2"/>
  </si>
  <si>
    <t>営</t>
    <rPh sb="0" eb="1">
      <t>エイ</t>
    </rPh>
    <phoneticPr fontId="2"/>
  </si>
  <si>
    <t>内</t>
    <rPh sb="0" eb="1">
      <t>ナイ</t>
    </rPh>
    <phoneticPr fontId="2"/>
  </si>
  <si>
    <t>容</t>
    <rPh sb="0" eb="1">
      <t>ヨウ</t>
    </rPh>
    <phoneticPr fontId="2"/>
  </si>
  <si>
    <t>組</t>
    <rPh sb="0" eb="1">
      <t>クミ</t>
    </rPh>
    <phoneticPr fontId="2"/>
  </si>
  <si>
    <t>織</t>
    <rPh sb="0" eb="1">
      <t>シキ</t>
    </rPh>
    <phoneticPr fontId="2"/>
  </si>
  <si>
    <t>郵</t>
    <rPh sb="0" eb="1">
      <t>ユウ</t>
    </rPh>
    <phoneticPr fontId="2"/>
  </si>
  <si>
    <t>便</t>
    <rPh sb="0" eb="1">
      <t>ビン</t>
    </rPh>
    <phoneticPr fontId="2"/>
  </si>
  <si>
    <t>番</t>
    <rPh sb="0" eb="1">
      <t>バン</t>
    </rPh>
    <phoneticPr fontId="2"/>
  </si>
  <si>
    <t>電</t>
    <rPh sb="0" eb="1">
      <t>デン</t>
    </rPh>
    <phoneticPr fontId="2"/>
  </si>
  <si>
    <t>話</t>
    <rPh sb="0" eb="1">
      <t>ワ</t>
    </rPh>
    <phoneticPr fontId="2"/>
  </si>
  <si>
    <t>木</t>
    <rPh sb="0" eb="1">
      <t>モク</t>
    </rPh>
    <phoneticPr fontId="2"/>
  </si>
  <si>
    <t>材</t>
    <rPh sb="0" eb="1">
      <t>ザイ</t>
    </rPh>
    <phoneticPr fontId="2"/>
  </si>
  <si>
    <t>登</t>
    <rPh sb="0" eb="1">
      <t>ノボル</t>
    </rPh>
    <phoneticPr fontId="2"/>
  </si>
  <si>
    <t>録</t>
    <rPh sb="0" eb="1">
      <t>ロク</t>
    </rPh>
    <phoneticPr fontId="2"/>
  </si>
  <si>
    <t>設</t>
    <rPh sb="0" eb="1">
      <t>セツ</t>
    </rPh>
    <phoneticPr fontId="2"/>
  </si>
  <si>
    <t>立</t>
    <rPh sb="0" eb="1">
      <t>リツ</t>
    </rPh>
    <phoneticPr fontId="2"/>
  </si>
  <si>
    <t>日</t>
    <rPh sb="0" eb="1">
      <t>ヒ</t>
    </rPh>
    <phoneticPr fontId="2"/>
  </si>
  <si>
    <t>数</t>
    <rPh sb="0" eb="1">
      <t>スウ</t>
    </rPh>
    <phoneticPr fontId="2"/>
  </si>
  <si>
    <t>資</t>
    <rPh sb="0" eb="1">
      <t>シ</t>
    </rPh>
    <phoneticPr fontId="2"/>
  </si>
  <si>
    <t>本</t>
    <rPh sb="0" eb="1">
      <t>ホン</t>
    </rPh>
    <phoneticPr fontId="2"/>
  </si>
  <si>
    <t>金</t>
    <rPh sb="0" eb="1">
      <t>キン</t>
    </rPh>
    <phoneticPr fontId="2"/>
  </si>
  <si>
    <t>出</t>
    <rPh sb="0" eb="1">
      <t>シュツ</t>
    </rPh>
    <phoneticPr fontId="2"/>
  </si>
  <si>
    <t>円</t>
    <rPh sb="0" eb="1">
      <t>エン</t>
    </rPh>
    <phoneticPr fontId="2"/>
  </si>
  <si>
    <t>記</t>
    <rPh sb="0" eb="1">
      <t>キ</t>
    </rPh>
    <phoneticPr fontId="2"/>
  </si>
  <si>
    <t>項</t>
    <rPh sb="0" eb="1">
      <t>コウ</t>
    </rPh>
    <phoneticPr fontId="2"/>
  </si>
  <si>
    <t>証</t>
    <rPh sb="0" eb="1">
      <t>アカシ</t>
    </rPh>
    <phoneticPr fontId="2"/>
  </si>
  <si>
    <t>明</t>
    <rPh sb="0" eb="1">
      <t>メイ</t>
    </rPh>
    <phoneticPr fontId="2"/>
  </si>
  <si>
    <t>住</t>
    <rPh sb="0" eb="1">
      <t>ジュウ</t>
    </rPh>
    <phoneticPr fontId="2"/>
  </si>
  <si>
    <t>民</t>
    <rPh sb="0" eb="1">
      <t>ミン</t>
    </rPh>
    <phoneticPr fontId="2"/>
  </si>
  <si>
    <t>票</t>
    <rPh sb="0" eb="1">
      <t>ヒョウ</t>
    </rPh>
    <phoneticPr fontId="2"/>
  </si>
  <si>
    <t>別</t>
    <rPh sb="0" eb="1">
      <t>ベツ</t>
    </rPh>
    <phoneticPr fontId="2"/>
  </si>
  <si>
    <t>添</t>
    <rPh sb="0" eb="1">
      <t>テン</t>
    </rPh>
    <phoneticPr fontId="2"/>
  </si>
  <si>
    <t>納</t>
    <rPh sb="0" eb="1">
      <t>ノウ</t>
    </rPh>
    <phoneticPr fontId="2"/>
  </si>
  <si>
    <t>税</t>
    <rPh sb="0" eb="1">
      <t>ゼイ</t>
    </rPh>
    <phoneticPr fontId="2"/>
  </si>
  <si>
    <t>対</t>
    <rPh sb="0" eb="1">
      <t>タイ</t>
    </rPh>
    <phoneticPr fontId="2"/>
  </si>
  <si>
    <t>象</t>
    <rPh sb="0" eb="1">
      <t>ショウ</t>
    </rPh>
    <phoneticPr fontId="2"/>
  </si>
  <si>
    <t>都</t>
    <rPh sb="0" eb="1">
      <t>ト</t>
    </rPh>
    <phoneticPr fontId="2"/>
  </si>
  <si>
    <t>道</t>
    <rPh sb="0" eb="1">
      <t>ドウ</t>
    </rPh>
    <phoneticPr fontId="2"/>
  </si>
  <si>
    <t>府</t>
    <rPh sb="0" eb="1">
      <t>フ</t>
    </rPh>
    <phoneticPr fontId="2"/>
  </si>
  <si>
    <t>県</t>
    <rPh sb="0" eb="1">
      <t>ケン</t>
    </rPh>
    <phoneticPr fontId="2"/>
  </si>
  <si>
    <t>以</t>
    <rPh sb="0" eb="1">
      <t>イ</t>
    </rPh>
    <phoneticPr fontId="2"/>
  </si>
  <si>
    <t>外</t>
    <rPh sb="0" eb="1">
      <t>ホカ</t>
    </rPh>
    <phoneticPr fontId="2"/>
  </si>
  <si>
    <t>区</t>
    <rPh sb="0" eb="1">
      <t>ク</t>
    </rPh>
    <phoneticPr fontId="2"/>
  </si>
  <si>
    <t>域</t>
    <rPh sb="0" eb="1">
      <t>イキ</t>
    </rPh>
    <phoneticPr fontId="2"/>
  </si>
  <si>
    <t>含</t>
    <rPh sb="0" eb="1">
      <t>フク</t>
    </rPh>
    <phoneticPr fontId="2"/>
  </si>
  <si>
    <t>紙</t>
    <rPh sb="0" eb="1">
      <t>カミ</t>
    </rPh>
    <phoneticPr fontId="2"/>
  </si>
  <si>
    <t>主</t>
    <rPh sb="0" eb="1">
      <t>ヌシ</t>
    </rPh>
    <phoneticPr fontId="2"/>
  </si>
  <si>
    <t>現</t>
    <rPh sb="0" eb="1">
      <t>ゲン</t>
    </rPh>
    <phoneticPr fontId="2"/>
  </si>
  <si>
    <t>状</t>
    <rPh sb="0" eb="1">
      <t>ジョウ</t>
    </rPh>
    <phoneticPr fontId="2"/>
  </si>
  <si>
    <t>力</t>
    <rPh sb="0" eb="1">
      <t>リョク</t>
    </rPh>
    <phoneticPr fontId="2"/>
  </si>
  <si>
    <t>需</t>
    <rPh sb="0" eb="1">
      <t>ジュ</t>
    </rPh>
    <phoneticPr fontId="2"/>
  </si>
  <si>
    <t>給</t>
    <rPh sb="0" eb="1">
      <t>キュウ</t>
    </rPh>
    <phoneticPr fontId="2"/>
  </si>
  <si>
    <t>動</t>
    <rPh sb="0" eb="1">
      <t>ドウ</t>
    </rPh>
    <phoneticPr fontId="2"/>
  </si>
  <si>
    <t>向</t>
    <rPh sb="0" eb="1">
      <t>コウ</t>
    </rPh>
    <phoneticPr fontId="2"/>
  </si>
  <si>
    <t>載</t>
    <rPh sb="0" eb="1">
      <t>サイ</t>
    </rPh>
    <phoneticPr fontId="2"/>
  </si>
  <si>
    <t>領</t>
    <rPh sb="0" eb="1">
      <t>リョウ</t>
    </rPh>
    <phoneticPr fontId="2"/>
  </si>
  <si>
    <t>最</t>
    <rPh sb="0" eb="1">
      <t>サイ</t>
    </rPh>
    <phoneticPr fontId="2"/>
  </si>
  <si>
    <t>近</t>
    <rPh sb="0" eb="1">
      <t>キン</t>
    </rPh>
    <phoneticPr fontId="2"/>
  </si>
  <si>
    <t>況</t>
    <rPh sb="0" eb="1">
      <t>キョウ</t>
    </rPh>
    <phoneticPr fontId="2"/>
  </si>
  <si>
    <t>役</t>
    <rPh sb="0" eb="1">
      <t>ヤク</t>
    </rPh>
    <phoneticPr fontId="2"/>
  </si>
  <si>
    <t>職</t>
    <rPh sb="0" eb="1">
      <t>ショク</t>
    </rPh>
    <phoneticPr fontId="2"/>
  </si>
  <si>
    <t>員</t>
    <rPh sb="0" eb="1">
      <t>イン</t>
    </rPh>
    <phoneticPr fontId="2"/>
  </si>
  <si>
    <t>常</t>
    <rPh sb="0" eb="1">
      <t>ジョウ</t>
    </rPh>
    <phoneticPr fontId="2"/>
  </si>
  <si>
    <t>勤</t>
    <rPh sb="0" eb="1">
      <t>キン</t>
    </rPh>
    <phoneticPr fontId="2"/>
  </si>
  <si>
    <t>非</t>
    <rPh sb="0" eb="1">
      <t>ヒ</t>
    </rPh>
    <phoneticPr fontId="2"/>
  </si>
  <si>
    <t>形</t>
    <rPh sb="0" eb="1">
      <t>ケイ</t>
    </rPh>
    <phoneticPr fontId="2"/>
  </si>
  <si>
    <t>態</t>
    <rPh sb="0" eb="1">
      <t>タイ</t>
    </rPh>
    <phoneticPr fontId="2"/>
  </si>
  <si>
    <t>林業現場作業職員</t>
    <rPh sb="0" eb="2">
      <t>リンギョウ</t>
    </rPh>
    <rPh sb="2" eb="4">
      <t>ゲンバ</t>
    </rPh>
    <rPh sb="4" eb="6">
      <t>サギョウ</t>
    </rPh>
    <rPh sb="6" eb="8">
      <t>ショクイン</t>
    </rPh>
    <phoneticPr fontId="2"/>
  </si>
  <si>
    <t>雇用形態</t>
    <rPh sb="0" eb="2">
      <t>コヨウ</t>
    </rPh>
    <rPh sb="2" eb="4">
      <t>ケイタイ</t>
    </rPh>
    <phoneticPr fontId="2"/>
  </si>
  <si>
    <t>臨</t>
    <rPh sb="0" eb="1">
      <t>リン</t>
    </rPh>
    <phoneticPr fontId="2"/>
  </si>
  <si>
    <t>時</t>
    <rPh sb="0" eb="1">
      <t>ジ</t>
    </rPh>
    <phoneticPr fontId="2"/>
  </si>
  <si>
    <t>季</t>
    <rPh sb="0" eb="1">
      <t>キ</t>
    </rPh>
    <phoneticPr fontId="2"/>
  </si>
  <si>
    <t>節</t>
    <rPh sb="0" eb="1">
      <t>セツ</t>
    </rPh>
    <phoneticPr fontId="2"/>
  </si>
  <si>
    <t>実</t>
    <rPh sb="0" eb="1">
      <t>ジツ</t>
    </rPh>
    <phoneticPr fontId="2"/>
  </si>
  <si>
    <t>績</t>
    <rPh sb="0" eb="1">
      <t>セキ</t>
    </rPh>
    <phoneticPr fontId="2"/>
  </si>
  <si>
    <t>定</t>
    <rPh sb="0" eb="1">
      <t>テイ</t>
    </rPh>
    <phoneticPr fontId="2"/>
  </si>
  <si>
    <t>受</t>
    <rPh sb="0" eb="1">
      <t>ウ</t>
    </rPh>
    <phoneticPr fontId="2"/>
  </si>
  <si>
    <t>前</t>
    <rPh sb="0" eb="1">
      <t>ゼン</t>
    </rPh>
    <phoneticPr fontId="2"/>
  </si>
  <si>
    <t>人</t>
    <rPh sb="0" eb="1">
      <t>ニン</t>
    </rPh>
    <phoneticPr fontId="2"/>
  </si>
  <si>
    <t>場</t>
    <rPh sb="0" eb="1">
      <t>バ</t>
    </rPh>
    <phoneticPr fontId="2"/>
  </si>
  <si>
    <t>作</t>
    <rPh sb="0" eb="1">
      <t>サク</t>
    </rPh>
    <phoneticPr fontId="2"/>
  </si>
  <si>
    <t>造</t>
    <rPh sb="0" eb="1">
      <t>ゾウ</t>
    </rPh>
    <phoneticPr fontId="2"/>
  </si>
  <si>
    <t>保</t>
    <rPh sb="0" eb="1">
      <t>ホ</t>
    </rPh>
    <phoneticPr fontId="2"/>
  </si>
  <si>
    <t>育</t>
    <rPh sb="0" eb="1">
      <t>イク</t>
    </rPh>
    <phoneticPr fontId="2"/>
  </si>
  <si>
    <t>伐</t>
    <rPh sb="0" eb="1">
      <t>バツ</t>
    </rPh>
    <phoneticPr fontId="2"/>
  </si>
  <si>
    <t>採</t>
    <rPh sb="0" eb="1">
      <t>サイ</t>
    </rPh>
    <phoneticPr fontId="2"/>
  </si>
  <si>
    <t>他</t>
    <rPh sb="0" eb="1">
      <t>タ</t>
    </rPh>
    <phoneticPr fontId="2"/>
  </si>
  <si>
    <t>森</t>
    <rPh sb="0" eb="1">
      <t>シン</t>
    </rPh>
    <phoneticPr fontId="2"/>
  </si>
  <si>
    <t>施</t>
    <rPh sb="0" eb="1">
      <t>セ</t>
    </rPh>
    <phoneticPr fontId="2"/>
  </si>
  <si>
    <t>条</t>
    <rPh sb="0" eb="1">
      <t>ジョウ</t>
    </rPh>
    <phoneticPr fontId="2"/>
  </si>
  <si>
    <t>数</t>
    <rPh sb="0" eb="1">
      <t>カズ</t>
    </rPh>
    <phoneticPr fontId="2"/>
  </si>
  <si>
    <t>系</t>
    <rPh sb="0" eb="1">
      <t>ケイ</t>
    </rPh>
    <phoneticPr fontId="2"/>
  </si>
  <si>
    <t>契</t>
    <rPh sb="0" eb="1">
      <t>ケイ</t>
    </rPh>
    <phoneticPr fontId="2"/>
  </si>
  <si>
    <t>約</t>
    <rPh sb="0" eb="1">
      <t>ヤク</t>
    </rPh>
    <phoneticPr fontId="2"/>
  </si>
  <si>
    <t>期</t>
    <rPh sb="0" eb="1">
      <t>キ</t>
    </rPh>
    <phoneticPr fontId="2"/>
  </si>
  <si>
    <t>間</t>
    <rPh sb="0" eb="1">
      <t>カン</t>
    </rPh>
    <phoneticPr fontId="2"/>
  </si>
  <si>
    <t>上</t>
    <rPh sb="0" eb="1">
      <t>ウエ</t>
    </rPh>
    <phoneticPr fontId="2"/>
  </si>
  <si>
    <t>除</t>
    <rPh sb="0" eb="1">
      <t>ノゾ</t>
    </rPh>
    <phoneticPr fontId="2"/>
  </si>
  <si>
    <t>未</t>
    <rPh sb="0" eb="1">
      <t>ミ</t>
    </rPh>
    <phoneticPr fontId="2"/>
  </si>
  <si>
    <t>満</t>
    <rPh sb="0" eb="1">
      <t>マン</t>
    </rPh>
    <phoneticPr fontId="2"/>
  </si>
  <si>
    <t>仕</t>
    <rPh sb="0" eb="1">
      <t>シ</t>
    </rPh>
    <phoneticPr fontId="2"/>
  </si>
  <si>
    <t>余</t>
    <rPh sb="0" eb="1">
      <t>ヨ</t>
    </rPh>
    <phoneticPr fontId="2"/>
  </si>
  <si>
    <t>暇</t>
    <rPh sb="0" eb="1">
      <t>ヒマ</t>
    </rPh>
    <phoneticPr fontId="2"/>
  </si>
  <si>
    <t>利</t>
    <rPh sb="0" eb="1">
      <t>リ</t>
    </rPh>
    <phoneticPr fontId="2"/>
  </si>
  <si>
    <t>一</t>
    <rPh sb="0" eb="1">
      <t>1</t>
    </rPh>
    <phoneticPr fontId="2"/>
  </si>
  <si>
    <t>問</t>
    <rPh sb="0" eb="1">
      <t>ト</t>
    </rPh>
    <phoneticPr fontId="2"/>
  </si>
  <si>
    <t>就</t>
    <rPh sb="0" eb="1">
      <t>シュウ</t>
    </rPh>
    <phoneticPr fontId="2"/>
  </si>
  <si>
    <t>制</t>
    <rPh sb="0" eb="1">
      <t>セイ</t>
    </rPh>
    <phoneticPr fontId="2"/>
  </si>
  <si>
    <t>選</t>
    <rPh sb="0" eb="1">
      <t>セン</t>
    </rPh>
    <phoneticPr fontId="2"/>
  </si>
  <si>
    <t>任</t>
    <rPh sb="0" eb="1">
      <t>ニン</t>
    </rPh>
    <phoneticPr fontId="2"/>
  </si>
  <si>
    <t>事業所名</t>
    <rPh sb="0" eb="3">
      <t>ジギョウショ</t>
    </rPh>
    <rPh sb="3" eb="4">
      <t>メイ</t>
    </rPh>
    <phoneticPr fontId="2"/>
  </si>
  <si>
    <t>選任の有無</t>
    <rPh sb="0" eb="2">
      <t>センニン</t>
    </rPh>
    <rPh sb="3" eb="5">
      <t>ウム</t>
    </rPh>
    <phoneticPr fontId="2"/>
  </si>
  <si>
    <t>雇用管理者の役職、氏名</t>
    <rPh sb="0" eb="2">
      <t>コヨウ</t>
    </rPh>
    <rPh sb="2" eb="5">
      <t>カンリシャ</t>
    </rPh>
    <rPh sb="6" eb="8">
      <t>ヤクショク</t>
    </rPh>
    <rPh sb="9" eb="11">
      <t>シメイ</t>
    </rPh>
    <phoneticPr fontId="2"/>
  </si>
  <si>
    <t>独</t>
    <rPh sb="0" eb="1">
      <t>ドク</t>
    </rPh>
    <phoneticPr fontId="2"/>
  </si>
  <si>
    <t>得</t>
    <rPh sb="0" eb="1">
      <t>ウ</t>
    </rPh>
    <phoneticPr fontId="2"/>
  </si>
  <si>
    <t>分</t>
    <rPh sb="0" eb="1">
      <t>ブン</t>
    </rPh>
    <phoneticPr fontId="2"/>
  </si>
  <si>
    <t>基</t>
    <rPh sb="0" eb="1">
      <t>キ</t>
    </rPh>
    <phoneticPr fontId="2"/>
  </si>
  <si>
    <t>準</t>
    <rPh sb="0" eb="1">
      <t>ジュン</t>
    </rPh>
    <phoneticPr fontId="2"/>
  </si>
  <si>
    <t>場</t>
    <rPh sb="0" eb="1">
      <t>ジョウ</t>
    </rPh>
    <phoneticPr fontId="2"/>
  </si>
  <si>
    <t>関</t>
    <rPh sb="0" eb="1">
      <t>カン</t>
    </rPh>
    <phoneticPr fontId="2"/>
  </si>
  <si>
    <t>付</t>
    <rPh sb="0" eb="1">
      <t>フ</t>
    </rPh>
    <phoneticPr fontId="2"/>
  </si>
  <si>
    <t>交付の有無</t>
    <rPh sb="0" eb="2">
      <t>コウフ</t>
    </rPh>
    <rPh sb="3" eb="5">
      <t>ウム</t>
    </rPh>
    <phoneticPr fontId="2"/>
  </si>
  <si>
    <t>文書の内容</t>
    <rPh sb="0" eb="2">
      <t>ブンショ</t>
    </rPh>
    <rPh sb="3" eb="5">
      <t>ナイヨウ</t>
    </rPh>
    <phoneticPr fontId="2"/>
  </si>
  <si>
    <t>雇用実績</t>
    <rPh sb="0" eb="2">
      <t>コヨウ</t>
    </rPh>
    <rPh sb="2" eb="4">
      <t>ジッセキ</t>
    </rPh>
    <phoneticPr fontId="2"/>
  </si>
  <si>
    <t>通</t>
    <rPh sb="0" eb="1">
      <t>ツウ</t>
    </rPh>
    <phoneticPr fontId="2"/>
  </si>
  <si>
    <t>事務系等職員</t>
    <rPh sb="0" eb="3">
      <t>ジムケイ</t>
    </rPh>
    <rPh sb="3" eb="4">
      <t>トウ</t>
    </rPh>
    <rPh sb="4" eb="6">
      <t>ショクイン</t>
    </rPh>
    <phoneticPr fontId="2"/>
  </si>
  <si>
    <t>等</t>
    <rPh sb="0" eb="1">
      <t>トウ</t>
    </rPh>
    <phoneticPr fontId="2"/>
  </si>
  <si>
    <t>年</t>
    <rPh sb="0" eb="1">
      <t>トシ</t>
    </rPh>
    <phoneticPr fontId="2"/>
  </si>
  <si>
    <t>財</t>
    <rPh sb="0" eb="1">
      <t>ザイ</t>
    </rPh>
    <phoneticPr fontId="2"/>
  </si>
  <si>
    <t>合　　計</t>
    <rPh sb="0" eb="1">
      <t>ゴウ</t>
    </rPh>
    <rPh sb="3" eb="4">
      <t>ケイ</t>
    </rPh>
    <phoneticPr fontId="2"/>
  </si>
  <si>
    <t>常用</t>
    <rPh sb="0" eb="2">
      <t>ジョウヨウ</t>
    </rPh>
    <phoneticPr fontId="2"/>
  </si>
  <si>
    <t>臨時・季節</t>
    <rPh sb="0" eb="2">
      <t>リンジ</t>
    </rPh>
    <rPh sb="3" eb="5">
      <t>キセツ</t>
    </rPh>
    <phoneticPr fontId="2"/>
  </si>
  <si>
    <t>その他</t>
    <rPh sb="2" eb="3">
      <t>タ</t>
    </rPh>
    <phoneticPr fontId="2"/>
  </si>
  <si>
    <t>合計</t>
    <rPh sb="0" eb="2">
      <t>ゴウケイ</t>
    </rPh>
    <phoneticPr fontId="2"/>
  </si>
  <si>
    <t>（うち通年）</t>
    <rPh sb="3" eb="5">
      <t>ツウネン</t>
    </rPh>
    <phoneticPr fontId="2"/>
  </si>
  <si>
    <t>名　　称</t>
    <rPh sb="0" eb="1">
      <t>メイ</t>
    </rPh>
    <rPh sb="3" eb="4">
      <t>ショウ</t>
    </rPh>
    <phoneticPr fontId="2"/>
  </si>
  <si>
    <t>住　　所</t>
    <rPh sb="0" eb="1">
      <t>ジュウ</t>
    </rPh>
    <rPh sb="3" eb="4">
      <t>ショ</t>
    </rPh>
    <phoneticPr fontId="2"/>
  </si>
  <si>
    <t>○</t>
  </si>
  <si>
    <t>平成</t>
  </si>
  <si>
    <t>有り</t>
  </si>
  <si>
    <t>有限会社</t>
  </si>
  <si>
    <t>素材生産業</t>
  </si>
  <si>
    <t>１</t>
    <phoneticPr fontId="2"/>
  </si>
  <si>
    <t>の</t>
    <phoneticPr fontId="2"/>
  </si>
  <si>
    <t>、</t>
    <phoneticPr fontId="2"/>
  </si>
  <si>
    <t>の</t>
    <phoneticPr fontId="2"/>
  </si>
  <si>
    <t>そ</t>
    <phoneticPr fontId="2"/>
  </si>
  <si>
    <t>の</t>
    <phoneticPr fontId="2"/>
  </si>
  <si>
    <t>の</t>
    <phoneticPr fontId="2"/>
  </si>
  <si>
    <t>び</t>
    <phoneticPr fontId="2"/>
  </si>
  <si>
    <t>の</t>
    <phoneticPr fontId="2"/>
  </si>
  <si>
    <t>そ</t>
    <phoneticPr fontId="2"/>
  </si>
  <si>
    <t>の</t>
    <phoneticPr fontId="2"/>
  </si>
  <si>
    <t>を</t>
    <phoneticPr fontId="2"/>
  </si>
  <si>
    <t>に</t>
    <phoneticPr fontId="2"/>
  </si>
  <si>
    <t>る</t>
    <phoneticPr fontId="2"/>
  </si>
  <si>
    <t>た</t>
    <phoneticPr fontId="2"/>
  </si>
  <si>
    <t>め</t>
    <phoneticPr fontId="2"/>
  </si>
  <si>
    <t>に</t>
    <phoneticPr fontId="2"/>
  </si>
  <si>
    <t>な</t>
    <phoneticPr fontId="2"/>
  </si>
  <si>
    <t>に</t>
    <phoneticPr fontId="2"/>
  </si>
  <si>
    <t>つ</t>
    <phoneticPr fontId="2"/>
  </si>
  <si>
    <t>い</t>
    <phoneticPr fontId="2"/>
  </si>
  <si>
    <t>て</t>
    <phoneticPr fontId="2"/>
  </si>
  <si>
    <t>の</t>
    <phoneticPr fontId="2"/>
  </si>
  <si>
    <t>東京都</t>
    <rPh sb="0" eb="3">
      <t>トウキョウト</t>
    </rPh>
    <phoneticPr fontId="2"/>
  </si>
  <si>
    <t>た</t>
    <phoneticPr fontId="2"/>
  </si>
  <si>
    <t>る</t>
    <phoneticPr fontId="2"/>
  </si>
  <si>
    <t>東京都千代田区霞が関1-2-1</t>
    <rPh sb="0" eb="3">
      <t>トウキョウト</t>
    </rPh>
    <rPh sb="3" eb="7">
      <t>チヨダク</t>
    </rPh>
    <rPh sb="7" eb="8">
      <t>カスミ</t>
    </rPh>
    <rPh sb="9" eb="10">
      <t>セキ</t>
    </rPh>
    <phoneticPr fontId="2"/>
  </si>
  <si>
    <t>の</t>
    <phoneticPr fontId="2"/>
  </si>
  <si>
    <t>は</t>
    <phoneticPr fontId="2"/>
  </si>
  <si>
    <t>（有）○○林業</t>
    <rPh sb="1" eb="2">
      <t>ユウ</t>
    </rPh>
    <rPh sb="5" eb="7">
      <t>リンギョウ</t>
    </rPh>
    <phoneticPr fontId="2"/>
  </si>
  <si>
    <t>林野　太郎</t>
    <rPh sb="0" eb="2">
      <t>リンヤ</t>
    </rPh>
    <rPh sb="3" eb="5">
      <t>タロウ</t>
    </rPh>
    <phoneticPr fontId="2"/>
  </si>
  <si>
    <t>１</t>
    <phoneticPr fontId="2"/>
  </si>
  <si>
    <t>（</t>
    <phoneticPr fontId="2"/>
  </si>
  <si>
    <t>）</t>
    <phoneticPr fontId="2"/>
  </si>
  <si>
    <t>２</t>
    <phoneticPr fontId="2"/>
  </si>
  <si>
    <t>（</t>
    <phoneticPr fontId="2"/>
  </si>
  <si>
    <t>）</t>
    <phoneticPr fontId="2"/>
  </si>
  <si>
    <t>〒</t>
    <phoneticPr fontId="2"/>
  </si>
  <si>
    <t>－</t>
    <phoneticPr fontId="2"/>
  </si>
  <si>
    <t>03-3502-1629</t>
    <phoneticPr fontId="2"/>
  </si>
  <si>
    <t>（</t>
    <phoneticPr fontId="2"/>
  </si>
  <si>
    <t>）</t>
    <phoneticPr fontId="2"/>
  </si>
  <si>
    <t>３</t>
    <phoneticPr fontId="2"/>
  </si>
  <si>
    <t>（</t>
    <phoneticPr fontId="2"/>
  </si>
  <si>
    <t>の</t>
    <phoneticPr fontId="2"/>
  </si>
  <si>
    <t>と</t>
    <phoneticPr fontId="2"/>
  </si>
  <si>
    <t>お</t>
    <phoneticPr fontId="2"/>
  </si>
  <si>
    <t>り</t>
    <phoneticPr fontId="2"/>
  </si>
  <si>
    <t>）</t>
    <phoneticPr fontId="2"/>
  </si>
  <si>
    <t>４</t>
    <phoneticPr fontId="2"/>
  </si>
  <si>
    <t>５</t>
    <phoneticPr fontId="2"/>
  </si>
  <si>
    <t>（</t>
    <phoneticPr fontId="2"/>
  </si>
  <si>
    <t>と</t>
    <phoneticPr fontId="2"/>
  </si>
  <si>
    <t>お</t>
    <phoneticPr fontId="2"/>
  </si>
  <si>
    <t>り</t>
    <phoneticPr fontId="2"/>
  </si>
  <si>
    <t>）</t>
    <phoneticPr fontId="2"/>
  </si>
  <si>
    <t>６</t>
    <phoneticPr fontId="2"/>
  </si>
  <si>
    <t>と</t>
    <phoneticPr fontId="2"/>
  </si>
  <si>
    <t>な</t>
    <phoneticPr fontId="2"/>
  </si>
  <si>
    <t>（有）○○林業</t>
    <rPh sb="0" eb="3">
      <t>ユウ</t>
    </rPh>
    <rPh sb="5" eb="7">
      <t>リンギョウ</t>
    </rPh>
    <phoneticPr fontId="2"/>
  </si>
  <si>
    <t>７</t>
    <phoneticPr fontId="2"/>
  </si>
  <si>
    <t>に</t>
    <phoneticPr fontId="2"/>
  </si>
  <si>
    <t>に</t>
    <phoneticPr fontId="2"/>
  </si>
  <si>
    <t>ま</t>
    <phoneticPr fontId="2"/>
  </si>
  <si>
    <t>れ</t>
    <phoneticPr fontId="2"/>
  </si>
  <si>
    <t>る</t>
    <phoneticPr fontId="2"/>
  </si>
  <si>
    <t>神奈川県</t>
    <rPh sb="0" eb="3">
      <t>カナガワヒガシカナガワ</t>
    </rPh>
    <phoneticPr fontId="2"/>
  </si>
  <si>
    <t>（１）</t>
    <phoneticPr fontId="2"/>
  </si>
  <si>
    <t>す</t>
    <phoneticPr fontId="2"/>
  </si>
  <si>
    <t>こ</t>
    <phoneticPr fontId="2"/>
  </si>
  <si>
    <t>。</t>
    <phoneticPr fontId="2"/>
  </si>
  <si>
    <t>（２）</t>
    <phoneticPr fontId="2"/>
  </si>
  <si>
    <t>ア</t>
    <phoneticPr fontId="2"/>
  </si>
  <si>
    <t>（ア）</t>
    <phoneticPr fontId="2"/>
  </si>
  <si>
    <t>（イ）</t>
    <phoneticPr fontId="2"/>
  </si>
  <si>
    <t>け</t>
    <phoneticPr fontId="2"/>
  </si>
  <si>
    <t>よ</t>
    <phoneticPr fontId="2"/>
  </si>
  <si>
    <t>う</t>
    <phoneticPr fontId="2"/>
  </si>
  <si>
    <t>。）</t>
    <phoneticPr fontId="2"/>
  </si>
  <si>
    <t>ほ</t>
    <phoneticPr fontId="2"/>
  </si>
  <si>
    <t>か</t>
    <phoneticPr fontId="2"/>
  </si>
  <si>
    <t>作</t>
    <rPh sb="0" eb="1">
      <t>サ</t>
    </rPh>
    <phoneticPr fontId="2"/>
  </si>
  <si>
    <t>で</t>
    <phoneticPr fontId="2"/>
  </si>
  <si>
    <t>が</t>
    <phoneticPr fontId="2"/>
  </si>
  <si>
    <t>ら</t>
    <phoneticPr fontId="2"/>
  </si>
  <si>
    <t>も</t>
    <phoneticPr fontId="2"/>
  </si>
  <si>
    <t>く</t>
    <phoneticPr fontId="2"/>
  </si>
  <si>
    <t>ち</t>
    <phoneticPr fontId="2"/>
  </si>
  <si>
    <t>雇</t>
    <rPh sb="0" eb="1">
      <t>コ</t>
    </rPh>
    <phoneticPr fontId="2"/>
  </si>
  <si>
    <t>し</t>
    <phoneticPr fontId="2"/>
  </si>
  <si>
    <t>わ</t>
    <phoneticPr fontId="2"/>
  </si>
  <si>
    <t>他</t>
    <phoneticPr fontId="2"/>
  </si>
  <si>
    <t>常</t>
    <phoneticPr fontId="2"/>
  </si>
  <si>
    <t>用</t>
    <phoneticPr fontId="2"/>
  </si>
  <si>
    <t>臨</t>
    <phoneticPr fontId="2"/>
  </si>
  <si>
    <t>時</t>
    <phoneticPr fontId="2"/>
  </si>
  <si>
    <t>・</t>
    <phoneticPr fontId="2"/>
  </si>
  <si>
    <t>季</t>
    <phoneticPr fontId="2"/>
  </si>
  <si>
    <t>節</t>
    <phoneticPr fontId="2"/>
  </si>
  <si>
    <t>該</t>
    <phoneticPr fontId="2"/>
  </si>
  <si>
    <t>当</t>
    <phoneticPr fontId="2"/>
  </si>
  <si>
    <t>雇</t>
    <phoneticPr fontId="2"/>
  </si>
  <si>
    <t>契</t>
    <phoneticPr fontId="2"/>
  </si>
  <si>
    <t>約</t>
    <phoneticPr fontId="2"/>
  </si>
  <si>
    <t>ヶ</t>
    <phoneticPr fontId="2"/>
  </si>
  <si>
    <t>（３）</t>
    <phoneticPr fontId="2"/>
  </si>
  <si>
    <t>業務課長</t>
    <rPh sb="0" eb="2">
      <t>ギョウム</t>
    </rPh>
    <rPh sb="2" eb="4">
      <t>カチョウ</t>
    </rPh>
    <phoneticPr fontId="2"/>
  </si>
  <si>
    <t>森林　太郎</t>
    <rPh sb="0" eb="2">
      <t>シンリン</t>
    </rPh>
    <rPh sb="3" eb="5">
      <t>タロウ</t>
    </rPh>
    <phoneticPr fontId="2"/>
  </si>
  <si>
    <t>ぞ</t>
    <phoneticPr fontId="2"/>
  </si>
  <si>
    <t>さ</t>
    <phoneticPr fontId="2"/>
  </si>
  <si>
    <t>（ウ）</t>
    <phoneticPr fontId="2"/>
  </si>
  <si>
    <t>社</t>
    <phoneticPr fontId="2"/>
  </si>
  <si>
    <t>会</t>
    <phoneticPr fontId="2"/>
  </si>
  <si>
    <t>労</t>
    <phoneticPr fontId="2"/>
  </si>
  <si>
    <t>働</t>
    <phoneticPr fontId="2"/>
  </si>
  <si>
    <t>保</t>
    <phoneticPr fontId="2"/>
  </si>
  <si>
    <t>険</t>
    <phoneticPr fontId="2"/>
  </si>
  <si>
    <t>等</t>
    <phoneticPr fontId="2"/>
  </si>
  <si>
    <t>へ</t>
    <phoneticPr fontId="2"/>
  </si>
  <si>
    <t>加</t>
    <phoneticPr fontId="2"/>
  </si>
  <si>
    <t>入</t>
    <phoneticPr fontId="2"/>
  </si>
  <si>
    <t>保険等の種類</t>
    <rPh sb="0" eb="3">
      <t>ホケントウ</t>
    </rPh>
    <rPh sb="4" eb="6">
      <t>シュルイ</t>
    </rPh>
    <phoneticPr fontId="2"/>
  </si>
  <si>
    <t>被保険者数</t>
    <rPh sb="0" eb="4">
      <t>ヒホケンシャ</t>
    </rPh>
    <rPh sb="4" eb="5">
      <t>スウ</t>
    </rPh>
    <phoneticPr fontId="2"/>
  </si>
  <si>
    <t>備　　考</t>
    <rPh sb="0" eb="1">
      <t>ソナエ</t>
    </rPh>
    <rPh sb="3" eb="4">
      <t>コウ</t>
    </rPh>
    <phoneticPr fontId="2"/>
  </si>
  <si>
    <t>（被共済者数）</t>
    <rPh sb="1" eb="2">
      <t>ヒ</t>
    </rPh>
    <rPh sb="2" eb="5">
      <t>キョウサイシャ</t>
    </rPh>
    <rPh sb="5" eb="6">
      <t>スウ</t>
    </rPh>
    <phoneticPr fontId="2"/>
  </si>
  <si>
    <t>労災保険</t>
    <rPh sb="0" eb="2">
      <t>ロウサイ</t>
    </rPh>
    <rPh sb="2" eb="4">
      <t>ホケン</t>
    </rPh>
    <phoneticPr fontId="2"/>
  </si>
  <si>
    <t>労災保険の保険料率</t>
    <rPh sb="0" eb="2">
      <t>ロウサイ</t>
    </rPh>
    <rPh sb="2" eb="4">
      <t>ホケン</t>
    </rPh>
    <rPh sb="5" eb="8">
      <t>ホケンリョウ</t>
    </rPh>
    <rPh sb="8" eb="9">
      <t>リツ</t>
    </rPh>
    <phoneticPr fontId="2"/>
  </si>
  <si>
    <t>％</t>
    <phoneticPr fontId="2"/>
  </si>
  <si>
    <t>雇用保険</t>
    <rPh sb="0" eb="2">
      <t>コヨウ</t>
    </rPh>
    <rPh sb="2" eb="4">
      <t>ホケン</t>
    </rPh>
    <phoneticPr fontId="2"/>
  </si>
  <si>
    <t>事業の種類</t>
    <rPh sb="0" eb="2">
      <t>ジギョウ</t>
    </rPh>
    <rPh sb="3" eb="5">
      <t>シュルイ</t>
    </rPh>
    <phoneticPr fontId="2"/>
  </si>
  <si>
    <t>林業</t>
    <rPh sb="0" eb="2">
      <t>リンギョウ</t>
    </rPh>
    <phoneticPr fontId="2"/>
  </si>
  <si>
    <t>健康保険</t>
    <rPh sb="0" eb="2">
      <t>ケンコウ</t>
    </rPh>
    <rPh sb="2" eb="4">
      <t>ホケン</t>
    </rPh>
    <phoneticPr fontId="2"/>
  </si>
  <si>
    <t>メリット制の適用</t>
    <rPh sb="4" eb="5">
      <t>セイ</t>
    </rPh>
    <rPh sb="6" eb="8">
      <t>テキヨウ</t>
    </rPh>
    <phoneticPr fontId="2"/>
  </si>
  <si>
    <t>厚生年金保険</t>
    <rPh sb="0" eb="2">
      <t>コウセイ</t>
    </rPh>
    <rPh sb="2" eb="4">
      <t>ネンキン</t>
    </rPh>
    <rPh sb="4" eb="6">
      <t>ホケン</t>
    </rPh>
    <phoneticPr fontId="2"/>
  </si>
  <si>
    <t>林業退職金共済等</t>
    <rPh sb="0" eb="2">
      <t>リンギョウ</t>
    </rPh>
    <rPh sb="2" eb="5">
      <t>タイショクキン</t>
    </rPh>
    <rPh sb="5" eb="7">
      <t>キョウサイ</t>
    </rPh>
    <rPh sb="7" eb="8">
      <t>トウ</t>
    </rPh>
    <phoneticPr fontId="2"/>
  </si>
  <si>
    <t>災</t>
    <rPh sb="0" eb="1">
      <t>サイ</t>
    </rPh>
    <phoneticPr fontId="2"/>
  </si>
  <si>
    <t>退</t>
    <rPh sb="0" eb="1">
      <t>タイ</t>
    </rPh>
    <phoneticPr fontId="2"/>
  </si>
  <si>
    <t>共</t>
    <rPh sb="0" eb="1">
      <t>キョウ</t>
    </rPh>
    <phoneticPr fontId="2"/>
  </si>
  <si>
    <t>中</t>
    <rPh sb="0" eb="1">
      <t>チュウ</t>
    </rPh>
    <phoneticPr fontId="2"/>
  </si>
  <si>
    <t>自</t>
    <rPh sb="0" eb="1">
      <t>ジ</t>
    </rPh>
    <phoneticPr fontId="2"/>
  </si>
  <si>
    <t>社</t>
    <rPh sb="0" eb="1">
      <t>シャ</t>
    </rPh>
    <phoneticPr fontId="2"/>
  </si>
  <si>
    <t>度</t>
    <rPh sb="0" eb="1">
      <t>ド</t>
    </rPh>
    <phoneticPr fontId="2"/>
  </si>
  <si>
    <t>備</t>
    <rPh sb="0" eb="1">
      <t>ビ</t>
    </rPh>
    <phoneticPr fontId="2"/>
  </si>
  <si>
    <t>考</t>
    <rPh sb="0" eb="1">
      <t>コウ</t>
    </rPh>
    <phoneticPr fontId="2"/>
  </si>
  <si>
    <t>種</t>
    <rPh sb="0" eb="1">
      <t>シュ</t>
    </rPh>
    <phoneticPr fontId="2"/>
  </si>
  <si>
    <t>類</t>
    <rPh sb="0" eb="1">
      <t>ルイ</t>
    </rPh>
    <phoneticPr fontId="2"/>
  </si>
  <si>
    <t>リ</t>
    <phoneticPr fontId="2"/>
  </si>
  <si>
    <t>ト</t>
    <phoneticPr fontId="2"/>
  </si>
  <si>
    <t>適</t>
    <rPh sb="0" eb="1">
      <t>テキ</t>
    </rPh>
    <phoneticPr fontId="2"/>
  </si>
  <si>
    <t>無</t>
    <rPh sb="0" eb="1">
      <t>ム</t>
    </rPh>
    <phoneticPr fontId="2"/>
  </si>
  <si>
    <t>会</t>
    <rPh sb="0" eb="1">
      <t>カイ</t>
    </rPh>
    <phoneticPr fontId="2"/>
  </si>
  <si>
    <t>入</t>
    <rPh sb="0" eb="1">
      <t>ニュウ</t>
    </rPh>
    <phoneticPr fontId="2"/>
  </si>
  <si>
    <t>確</t>
    <rPh sb="0" eb="1">
      <t>カク</t>
    </rPh>
    <phoneticPr fontId="2"/>
  </si>
  <si>
    <t>（エ）</t>
    <phoneticPr fontId="2"/>
  </si>
  <si>
    <t>害</t>
    <rPh sb="0" eb="1">
      <t>ガイ</t>
    </rPh>
    <phoneticPr fontId="2"/>
  </si>
  <si>
    <t>達</t>
    <rPh sb="0" eb="1">
      <t>タツ</t>
    </rPh>
    <phoneticPr fontId="2"/>
  </si>
  <si>
    <t>区　　分</t>
    <rPh sb="0" eb="1">
      <t>ク</t>
    </rPh>
    <rPh sb="3" eb="4">
      <t>ブン</t>
    </rPh>
    <phoneticPr fontId="2"/>
  </si>
  <si>
    <t>第１種</t>
    <rPh sb="0" eb="1">
      <t>ダイ</t>
    </rPh>
    <rPh sb="2" eb="3">
      <t>シュ</t>
    </rPh>
    <phoneticPr fontId="2"/>
  </si>
  <si>
    <t>第２種</t>
    <rPh sb="0" eb="1">
      <t>ダイ</t>
    </rPh>
    <rPh sb="2" eb="3">
      <t>シュ</t>
    </rPh>
    <phoneticPr fontId="2"/>
  </si>
  <si>
    <t>第３種</t>
    <rPh sb="0" eb="1">
      <t>ダイ</t>
    </rPh>
    <rPh sb="2" eb="3">
      <t>シュ</t>
    </rPh>
    <phoneticPr fontId="2"/>
  </si>
  <si>
    <t>第４種</t>
    <rPh sb="0" eb="1">
      <t>ダイ</t>
    </rPh>
    <rPh sb="2" eb="3">
      <t>シュ</t>
    </rPh>
    <phoneticPr fontId="2"/>
  </si>
  <si>
    <t>第５種</t>
    <rPh sb="0" eb="1">
      <t>ダイ</t>
    </rPh>
    <rPh sb="2" eb="3">
      <t>シュ</t>
    </rPh>
    <phoneticPr fontId="2"/>
  </si>
  <si>
    <t>厚生労働省労働基準局長による無災害記録証</t>
    <phoneticPr fontId="2"/>
  </si>
  <si>
    <t>該</t>
    <rPh sb="0" eb="1">
      <t>ガイ</t>
    </rPh>
    <phoneticPr fontId="2"/>
  </si>
  <si>
    <t>当</t>
    <rPh sb="0" eb="1">
      <t>トウ</t>
    </rPh>
    <phoneticPr fontId="2"/>
  </si>
  <si>
    <t>欄</t>
    <rPh sb="0" eb="1">
      <t>ラン</t>
    </rPh>
    <phoneticPr fontId="2"/>
  </si>
  <si>
    <t>○</t>
    <phoneticPr fontId="2"/>
  </si>
  <si>
    <t>印</t>
    <rPh sb="0" eb="1">
      <t>シルシ</t>
    </rPh>
    <phoneticPr fontId="2"/>
  </si>
  <si>
    <t>、（</t>
    <phoneticPr fontId="2"/>
  </si>
  <si>
    <t>直</t>
    <rPh sb="0" eb="1">
      <t>チョク</t>
    </rPh>
    <phoneticPr fontId="2"/>
  </si>
  <si>
    <t>起</t>
    <rPh sb="0" eb="1">
      <t>キ</t>
    </rPh>
    <phoneticPr fontId="2"/>
  </si>
  <si>
    <t>算</t>
    <rPh sb="0" eb="1">
      <t>サン</t>
    </rPh>
    <phoneticPr fontId="2"/>
  </si>
  <si>
    <t>証</t>
    <rPh sb="0" eb="1">
      <t>ショウ</t>
    </rPh>
    <phoneticPr fontId="2"/>
  </si>
  <si>
    <t>写</t>
    <rPh sb="0" eb="1">
      <t>ウツ</t>
    </rPh>
    <phoneticPr fontId="2"/>
  </si>
  <si>
    <t>イ</t>
    <phoneticPr fontId="2"/>
  </si>
  <si>
    <t>募</t>
    <rPh sb="0" eb="1">
      <t>ボ</t>
    </rPh>
    <phoneticPr fontId="2"/>
  </si>
  <si>
    <t>行</t>
    <rPh sb="0" eb="1">
      <t>オコナ</t>
    </rPh>
    <phoneticPr fontId="2"/>
  </si>
  <si>
    <t>則</t>
    <rPh sb="0" eb="1">
      <t>ソク</t>
    </rPh>
    <phoneticPr fontId="2"/>
  </si>
  <si>
    <t>合</t>
    <rPh sb="0" eb="1">
      <t>ア</t>
    </rPh>
    <phoneticPr fontId="2"/>
  </si>
  <si>
    <t>（４）</t>
    <phoneticPr fontId="2"/>
  </si>
  <si>
    <t>事　業　量</t>
    <rPh sb="0" eb="1">
      <t>コト</t>
    </rPh>
    <rPh sb="2" eb="3">
      <t>ギョウ</t>
    </rPh>
    <rPh sb="4" eb="5">
      <t>リョウ</t>
    </rPh>
    <phoneticPr fontId="2"/>
  </si>
  <si>
    <t>売上高</t>
    <rPh sb="0" eb="3">
      <t>ウリアゲダカ</t>
    </rPh>
    <phoneticPr fontId="2"/>
  </si>
  <si>
    <t>（単位：百万円）</t>
    <rPh sb="1" eb="3">
      <t>タンイ</t>
    </rPh>
    <rPh sb="4" eb="6">
      <t>ヒャクマン</t>
    </rPh>
    <rPh sb="6" eb="7">
      <t>エン</t>
    </rPh>
    <phoneticPr fontId="2"/>
  </si>
  <si>
    <t>m3（</t>
    <phoneticPr fontId="2"/>
  </si>
  <si>
    <t>m3）</t>
    <phoneticPr fontId="2"/>
  </si>
  <si>
    <t>百万円</t>
    <rPh sb="0" eb="2">
      <t>ヒャクマン</t>
    </rPh>
    <rPh sb="2" eb="3">
      <t>エン</t>
    </rPh>
    <phoneticPr fontId="2"/>
  </si>
  <si>
    <t>植</t>
    <rPh sb="0" eb="1">
      <t>ウ</t>
    </rPh>
    <phoneticPr fontId="2"/>
  </si>
  <si>
    <t>付</t>
    <rPh sb="0" eb="1">
      <t>ツ</t>
    </rPh>
    <phoneticPr fontId="2"/>
  </si>
  <si>
    <t>ha（</t>
    <phoneticPr fontId="2"/>
  </si>
  <si>
    <t>ha）</t>
    <phoneticPr fontId="2"/>
  </si>
  <si>
    <t>下</t>
    <rPh sb="0" eb="1">
      <t>シタ</t>
    </rPh>
    <phoneticPr fontId="2"/>
  </si>
  <si>
    <t>刈</t>
    <rPh sb="0" eb="1">
      <t>カ</t>
    </rPh>
    <phoneticPr fontId="2"/>
  </si>
  <si>
    <t>○（</t>
    <phoneticPr fontId="2"/>
  </si>
  <si>
    <t>外</t>
    <rPh sb="0" eb="1">
      <t>ガイ</t>
    </rPh>
    <phoneticPr fontId="2"/>
  </si>
  <si>
    <t>林</t>
    <rPh sb="0" eb="1">
      <t>ハヤシ</t>
    </rPh>
    <phoneticPr fontId="2"/>
  </si>
  <si>
    <t>連</t>
    <rPh sb="0" eb="1">
      <t>レン</t>
    </rPh>
    <phoneticPr fontId="2"/>
  </si>
  <si>
    <t>―</t>
    <phoneticPr fontId="2"/>
  </si>
  <si>
    <t>量</t>
    <rPh sb="0" eb="1">
      <t>リョウ</t>
    </rPh>
    <phoneticPr fontId="2"/>
  </si>
  <si>
    <t>山</t>
    <rPh sb="0" eb="1">
      <t>サン</t>
    </rPh>
    <phoneticPr fontId="2"/>
  </si>
  <si>
    <t>係</t>
    <rPh sb="0" eb="1">
      <t>カカ</t>
    </rPh>
    <phoneticPr fontId="2"/>
  </si>
  <si>
    <t>請</t>
    <rPh sb="0" eb="1">
      <t>ウ</t>
    </rPh>
    <phoneticPr fontId="2"/>
  </si>
  <si>
    <t>負</t>
    <rPh sb="0" eb="1">
      <t>オ</t>
    </rPh>
    <phoneticPr fontId="2"/>
  </si>
  <si>
    <t>立</t>
    <rPh sb="0" eb="1">
      <t>タ</t>
    </rPh>
    <phoneticPr fontId="2"/>
  </si>
  <si>
    <t>木</t>
    <rPh sb="0" eb="1">
      <t>キ</t>
    </rPh>
    <phoneticPr fontId="2"/>
  </si>
  <si>
    <t>購</t>
    <rPh sb="0" eb="1">
      <t>コウ</t>
    </rPh>
    <phoneticPr fontId="2"/>
  </si>
  <si>
    <t>国</t>
    <rPh sb="0" eb="1">
      <t>コク</t>
    </rPh>
    <phoneticPr fontId="2"/>
  </si>
  <si>
    <t>有</t>
    <rPh sb="0" eb="1">
      <t>ユウ</t>
    </rPh>
    <phoneticPr fontId="2"/>
  </si>
  <si>
    <t>野</t>
    <rPh sb="0" eb="1">
      <t>ヤ</t>
    </rPh>
    <phoneticPr fontId="2"/>
  </si>
  <si>
    <t>書</t>
    <rPh sb="0" eb="1">
      <t>カ</t>
    </rPh>
    <phoneticPr fontId="2"/>
  </si>
  <si>
    <t>内</t>
    <rPh sb="0" eb="1">
      <t>ウチ</t>
    </rPh>
    <phoneticPr fontId="2"/>
  </si>
  <si>
    <t>素</t>
    <rPh sb="0" eb="1">
      <t>ソ</t>
    </rPh>
    <phoneticPr fontId="2"/>
  </si>
  <si>
    <t>生</t>
    <rPh sb="0" eb="1">
      <t>セイ</t>
    </rPh>
    <phoneticPr fontId="2"/>
  </si>
  <si>
    <t>産</t>
    <rPh sb="0" eb="1">
      <t>サン</t>
    </rPh>
    <phoneticPr fontId="2"/>
  </si>
  <si>
    <t>積</t>
    <rPh sb="0" eb="1">
      <t>セキ</t>
    </rPh>
    <phoneticPr fontId="2"/>
  </si>
  <si>
    <t>換</t>
    <rPh sb="0" eb="1">
      <t>カン</t>
    </rPh>
    <phoneticPr fontId="2"/>
  </si>
  <si>
    <t>除</t>
    <rPh sb="0" eb="1">
      <t>ジョ</t>
    </rPh>
    <phoneticPr fontId="2"/>
  </si>
  <si>
    <t>枝</t>
    <rPh sb="0" eb="1">
      <t>エダ</t>
    </rPh>
    <phoneticPr fontId="2"/>
  </si>
  <si>
    <t>打</t>
    <rPh sb="0" eb="1">
      <t>ウ</t>
    </rPh>
    <phoneticPr fontId="2"/>
  </si>
  <si>
    <t>上</t>
    <rPh sb="0" eb="1">
      <t>ジョウ</t>
    </rPh>
    <phoneticPr fontId="2"/>
  </si>
  <si>
    <t>開</t>
    <rPh sb="0" eb="1">
      <t>カイ</t>
    </rPh>
    <phoneticPr fontId="2"/>
  </si>
  <si>
    <t>良</t>
    <rPh sb="0" eb="1">
      <t>リョウ</t>
    </rPh>
    <phoneticPr fontId="2"/>
  </si>
  <si>
    <t>苗</t>
    <rPh sb="0" eb="1">
      <t>ナエ</t>
    </rPh>
    <phoneticPr fontId="2"/>
  </si>
  <si>
    <t>特</t>
    <rPh sb="0" eb="1">
      <t>トク</t>
    </rPh>
    <phoneticPr fontId="2"/>
  </si>
  <si>
    <t>物</t>
    <rPh sb="0" eb="1">
      <t>ブツ</t>
    </rPh>
    <phoneticPr fontId="2"/>
  </si>
  <si>
    <t>製</t>
    <rPh sb="0" eb="1">
      <t>セイ</t>
    </rPh>
    <phoneticPr fontId="2"/>
  </si>
  <si>
    <t>品</t>
    <rPh sb="0" eb="1">
      <t>ヒン</t>
    </rPh>
    <phoneticPr fontId="2"/>
  </si>
  <si>
    <t>土</t>
    <rPh sb="0" eb="1">
      <t>ド</t>
    </rPh>
    <phoneticPr fontId="2"/>
  </si>
  <si>
    <t>治</t>
    <rPh sb="0" eb="1">
      <t>チ</t>
    </rPh>
    <phoneticPr fontId="2"/>
  </si>
  <si>
    <t>工</t>
    <rPh sb="0" eb="1">
      <t>コウ</t>
    </rPh>
    <phoneticPr fontId="2"/>
  </si>
  <si>
    <t>緑</t>
    <rPh sb="0" eb="1">
      <t>リョク</t>
    </rPh>
    <phoneticPr fontId="2"/>
  </si>
  <si>
    <t>園</t>
    <rPh sb="0" eb="1">
      <t>エン</t>
    </rPh>
    <phoneticPr fontId="2"/>
  </si>
  <si>
    <t>レ</t>
    <phoneticPr fontId="2"/>
  </si>
  <si>
    <t>ク</t>
    <phoneticPr fontId="2"/>
  </si>
  <si>
    <t>エ</t>
    <phoneticPr fontId="2"/>
  </si>
  <si>
    <t>ー</t>
    <phoneticPr fontId="2"/>
  </si>
  <si>
    <t>シ</t>
    <phoneticPr fontId="2"/>
  </si>
  <si>
    <t>ョ</t>
    <phoneticPr fontId="2"/>
  </si>
  <si>
    <t>ン</t>
    <phoneticPr fontId="2"/>
  </si>
  <si>
    <t>備　　考</t>
    <rPh sb="0" eb="1">
      <t>ビン</t>
    </rPh>
    <rPh sb="3" eb="4">
      <t>コウ</t>
    </rPh>
    <phoneticPr fontId="2"/>
  </si>
  <si>
    <t>東京都八王子市高尾町</t>
    <rPh sb="0" eb="3">
      <t>トウキョウト</t>
    </rPh>
    <rPh sb="3" eb="7">
      <t>ハチオウジシ</t>
    </rPh>
    <rPh sb="7" eb="10">
      <t>タカオチョウ</t>
    </rPh>
    <phoneticPr fontId="2"/>
  </si>
  <si>
    <t>一部、神奈川県で実施</t>
    <rPh sb="0" eb="2">
      <t>イチブ</t>
    </rPh>
    <rPh sb="3" eb="7">
      <t>カナガワケン</t>
    </rPh>
    <rPh sb="8" eb="10">
      <t>ジッシ</t>
    </rPh>
    <phoneticPr fontId="2"/>
  </si>
  <si>
    <t>作業道開設</t>
    <rPh sb="0" eb="3">
      <t>サギョウドウ</t>
    </rPh>
    <rPh sb="3" eb="5">
      <t>カイセツ</t>
    </rPh>
    <phoneticPr fontId="2"/>
  </si>
  <si>
    <t>同</t>
    <rPh sb="0" eb="1">
      <t>オナ</t>
    </rPh>
    <phoneticPr fontId="2"/>
  </si>
  <si>
    <t>じ</t>
    <phoneticPr fontId="2"/>
  </si>
  <si>
    <t>主</t>
    <rPh sb="0" eb="1">
      <t>オモ</t>
    </rPh>
    <phoneticPr fontId="2"/>
  </si>
  <si>
    <t>流</t>
    <rPh sb="0" eb="1">
      <t>リュウ</t>
    </rPh>
    <phoneticPr fontId="2"/>
  </si>
  <si>
    <t>越</t>
    <rPh sb="0" eb="1">
      <t>コ</t>
    </rPh>
    <phoneticPr fontId="2"/>
  </si>
  <si>
    <t>え</t>
    <phoneticPr fontId="2"/>
  </si>
  <si>
    <t>あ</t>
    <phoneticPr fontId="2"/>
  </si>
  <si>
    <t>っ</t>
    <phoneticPr fontId="2"/>
  </si>
  <si>
    <t>旨</t>
    <rPh sb="0" eb="1">
      <t>ムネ</t>
    </rPh>
    <phoneticPr fontId="2"/>
  </si>
  <si>
    <t>ウ</t>
    <phoneticPr fontId="2"/>
  </si>
  <si>
    <t>量</t>
    <phoneticPr fontId="2"/>
  </si>
  <si>
    <t>及</t>
    <phoneticPr fontId="2"/>
  </si>
  <si>
    <t>生</t>
    <phoneticPr fontId="2"/>
  </si>
  <si>
    <t>産</t>
    <phoneticPr fontId="2"/>
  </si>
  <si>
    <t>性</t>
    <rPh sb="0" eb="1">
      <t>セイ</t>
    </rPh>
    <phoneticPr fontId="2"/>
  </si>
  <si>
    <t>雇用量</t>
    <rPh sb="0" eb="3">
      <t>コヨウリョウ</t>
    </rPh>
    <phoneticPr fontId="2"/>
  </si>
  <si>
    <t>労働生産性</t>
    <rPh sb="0" eb="2">
      <t>ロウドウ</t>
    </rPh>
    <rPh sb="2" eb="5">
      <t>セイサンセイ</t>
    </rPh>
    <phoneticPr fontId="2"/>
  </si>
  <si>
    <t>（単位：人日）</t>
    <rPh sb="1" eb="3">
      <t>タンイ</t>
    </rPh>
    <rPh sb="4" eb="6">
      <t>ニンニチ</t>
    </rPh>
    <phoneticPr fontId="2"/>
  </si>
  <si>
    <t>（単位：ｍ3/人日、　ha/人日）</t>
    <phoneticPr fontId="2"/>
  </si>
  <si>
    <t>人日</t>
    <rPh sb="0" eb="2">
      <t>ニンニチ</t>
    </rPh>
    <phoneticPr fontId="2"/>
  </si>
  <si>
    <t>m3/人日</t>
    <rPh sb="3" eb="5">
      <t>ニンニチ</t>
    </rPh>
    <phoneticPr fontId="2"/>
  </si>
  <si>
    <t>ha/人日</t>
    <rPh sb="3" eb="5">
      <t>ニンニチ</t>
    </rPh>
    <phoneticPr fontId="2"/>
  </si>
  <si>
    <t>接</t>
    <rPh sb="0" eb="1">
      <t>セツ</t>
    </rPh>
    <phoneticPr fontId="2"/>
  </si>
  <si>
    <t>携</t>
    <rPh sb="0" eb="1">
      <t>タズサ</t>
    </rPh>
    <phoneticPr fontId="2"/>
  </si>
  <si>
    <t>延</t>
    <rPh sb="0" eb="1">
      <t>ノ</t>
    </rPh>
    <phoneticPr fontId="2"/>
  </si>
  <si>
    <t>べ</t>
    <phoneticPr fontId="2"/>
  </si>
  <si>
    <t>値</t>
    <rPh sb="0" eb="1">
      <t>チ</t>
    </rPh>
    <phoneticPr fontId="2"/>
  </si>
  <si>
    <t>装</t>
    <rPh sb="0" eb="1">
      <t>ソウ</t>
    </rPh>
    <phoneticPr fontId="2"/>
  </si>
  <si>
    <t>台</t>
    <rPh sb="0" eb="1">
      <t>ダイ</t>
    </rPh>
    <phoneticPr fontId="2"/>
  </si>
  <si>
    <t>機　　種</t>
    <rPh sb="0" eb="1">
      <t>キ</t>
    </rPh>
    <rPh sb="3" eb="4">
      <t>タネ</t>
    </rPh>
    <phoneticPr fontId="2"/>
  </si>
  <si>
    <t>台　　数</t>
    <rPh sb="0" eb="1">
      <t>ダイ</t>
    </rPh>
    <rPh sb="3" eb="4">
      <t>スウ</t>
    </rPh>
    <phoneticPr fontId="2"/>
  </si>
  <si>
    <t>稼働日数</t>
    <rPh sb="0" eb="2">
      <t>カドウ</t>
    </rPh>
    <rPh sb="2" eb="4">
      <t>ニッスウ</t>
    </rPh>
    <phoneticPr fontId="2"/>
  </si>
  <si>
    <t>備　　考</t>
    <rPh sb="0" eb="1">
      <t>ソノオ</t>
    </rPh>
    <rPh sb="3" eb="4">
      <t>コウ</t>
    </rPh>
    <phoneticPr fontId="2"/>
  </si>
  <si>
    <t>グラップル</t>
    <phoneticPr fontId="2"/>
  </si>
  <si>
    <t>台（</t>
    <rPh sb="0" eb="1">
      <t>ダイ</t>
    </rPh>
    <phoneticPr fontId="2"/>
  </si>
  <si>
    <t>台）</t>
    <rPh sb="0" eb="1">
      <t>ダイ</t>
    </rPh>
    <phoneticPr fontId="2"/>
  </si>
  <si>
    <t>フェラーバンチャ</t>
    <phoneticPr fontId="2"/>
  </si>
  <si>
    <t>スキッダ</t>
    <phoneticPr fontId="2"/>
  </si>
  <si>
    <t>プロセッサ</t>
    <phoneticPr fontId="2"/>
  </si>
  <si>
    <t>ハーベスタ</t>
    <phoneticPr fontId="2"/>
  </si>
  <si>
    <t>フォワーダ</t>
    <phoneticPr fontId="2"/>
  </si>
  <si>
    <t>タワーヤーダ</t>
    <phoneticPr fontId="2"/>
  </si>
  <si>
    <t>スイングヤーダ</t>
    <phoneticPr fontId="2"/>
  </si>
  <si>
    <t>稼</t>
    <rPh sb="0" eb="1">
      <t>カセギ</t>
    </rPh>
    <phoneticPr fontId="2"/>
  </si>
  <si>
    <t>ス</t>
    <phoneticPr fontId="2"/>
  </si>
  <si>
    <t>み</t>
    <phoneticPr fontId="2"/>
  </si>
  <si>
    <t>タ</t>
    <phoneticPr fontId="2"/>
  </si>
  <si>
    <t>ル</t>
    <phoneticPr fontId="2"/>
  </si>
  <si>
    <t>外</t>
    <rPh sb="0" eb="1">
      <t>ソト</t>
    </rPh>
    <phoneticPr fontId="2"/>
  </si>
  <si>
    <t>オ</t>
    <phoneticPr fontId="2"/>
  </si>
  <si>
    <t>技</t>
    <rPh sb="0" eb="1">
      <t>ギ</t>
    </rPh>
    <phoneticPr fontId="2"/>
  </si>
  <si>
    <t>術</t>
    <rPh sb="0" eb="1">
      <t>ジュツ</t>
    </rPh>
    <phoneticPr fontId="2"/>
  </si>
  <si>
    <t>能</t>
    <rPh sb="0" eb="1">
      <t>ノウ</t>
    </rPh>
    <phoneticPr fontId="2"/>
  </si>
  <si>
    <t>資格等の区分</t>
    <rPh sb="0" eb="2">
      <t>シカク</t>
    </rPh>
    <rPh sb="2" eb="3">
      <t>トウ</t>
    </rPh>
    <rPh sb="4" eb="6">
      <t>クブン</t>
    </rPh>
    <phoneticPr fontId="2"/>
  </si>
  <si>
    <t>人　　数</t>
    <rPh sb="0" eb="1">
      <t>ニン</t>
    </rPh>
    <rPh sb="3" eb="4">
      <t>スウ</t>
    </rPh>
    <phoneticPr fontId="2"/>
  </si>
  <si>
    <t>ﾌｫﾚｽﾄﾜｰｶｰ（林業作業士）</t>
    <rPh sb="10" eb="12">
      <t>リンギョウ</t>
    </rPh>
    <rPh sb="12" eb="15">
      <t>サギョウシ</t>
    </rPh>
    <phoneticPr fontId="2"/>
  </si>
  <si>
    <t>ﾌｫﾚｽﾄﾘｰﾀﾞｰ（現場管理責任者）</t>
    <rPh sb="11" eb="13">
      <t>ゲンバ</t>
    </rPh>
    <rPh sb="13" eb="15">
      <t>カンリ</t>
    </rPh>
    <rPh sb="15" eb="18">
      <t>セキニンシャ</t>
    </rPh>
    <phoneticPr fontId="2"/>
  </si>
  <si>
    <t>ﾌｫﾚｽﾄﾏﾈｰｼﾞｬｰ（統括現場管理責任者）</t>
    <rPh sb="13" eb="15">
      <t>トウカツ</t>
    </rPh>
    <rPh sb="15" eb="17">
      <t>ゲンバ</t>
    </rPh>
    <rPh sb="17" eb="19">
      <t>カンリ</t>
    </rPh>
    <rPh sb="19" eb="22">
      <t>セキニンシャ</t>
    </rPh>
    <phoneticPr fontId="2"/>
  </si>
  <si>
    <t>森林作業道作設オペレーター</t>
    <rPh sb="0" eb="2">
      <t>シンリン</t>
    </rPh>
    <rPh sb="2" eb="5">
      <t>サギョウドウ</t>
    </rPh>
    <rPh sb="5" eb="6">
      <t>サク</t>
    </rPh>
    <rPh sb="6" eb="7">
      <t>セツ</t>
    </rPh>
    <phoneticPr fontId="2"/>
  </si>
  <si>
    <t>森林施業プランナー</t>
    <rPh sb="0" eb="2">
      <t>シンリン</t>
    </rPh>
    <rPh sb="2" eb="4">
      <t>セギョウ</t>
    </rPh>
    <phoneticPr fontId="2"/>
  </si>
  <si>
    <t>技術士</t>
    <rPh sb="0" eb="3">
      <t>ギジュツシ</t>
    </rPh>
    <phoneticPr fontId="2"/>
  </si>
  <si>
    <t>技能士</t>
    <rPh sb="0" eb="3">
      <t>ギノウシ</t>
    </rPh>
    <phoneticPr fontId="2"/>
  </si>
  <si>
    <t>林業技士</t>
    <rPh sb="0" eb="2">
      <t>リンギョウ</t>
    </rPh>
    <rPh sb="2" eb="4">
      <t>ギシ</t>
    </rPh>
    <phoneticPr fontId="2"/>
  </si>
  <si>
    <t>格</t>
    <rPh sb="0" eb="1">
      <t>カク</t>
    </rPh>
    <phoneticPr fontId="2"/>
  </si>
  <si>
    <t>フ</t>
    <phoneticPr fontId="2"/>
  </si>
  <si>
    <t>ォ</t>
    <phoneticPr fontId="2"/>
  </si>
  <si>
    <t>ワ</t>
    <phoneticPr fontId="2"/>
  </si>
  <si>
    <t>カ</t>
    <phoneticPr fontId="2"/>
  </si>
  <si>
    <t>士</t>
    <rPh sb="0" eb="1">
      <t>シ</t>
    </rPh>
    <phoneticPr fontId="2"/>
  </si>
  <si>
    <t>ダ</t>
    <phoneticPr fontId="2"/>
  </si>
  <si>
    <t>責</t>
    <rPh sb="0" eb="1">
      <t>セキ</t>
    </rPh>
    <phoneticPr fontId="2"/>
  </si>
  <si>
    <t>マ</t>
    <phoneticPr fontId="2"/>
  </si>
  <si>
    <t>ネ</t>
    <phoneticPr fontId="2"/>
  </si>
  <si>
    <t>ジ</t>
    <phoneticPr fontId="2"/>
  </si>
  <si>
    <t>ャ</t>
    <phoneticPr fontId="2"/>
  </si>
  <si>
    <t>統</t>
    <rPh sb="0" eb="1">
      <t>オサム</t>
    </rPh>
    <phoneticPr fontId="2"/>
  </si>
  <si>
    <t>括</t>
    <rPh sb="0" eb="1">
      <t>カツ</t>
    </rPh>
    <phoneticPr fontId="2"/>
  </si>
  <si>
    <t>ペ</t>
    <phoneticPr fontId="2"/>
  </si>
  <si>
    <t>プ</t>
    <phoneticPr fontId="2"/>
  </si>
  <si>
    <t>ラ</t>
    <phoneticPr fontId="2"/>
  </si>
  <si>
    <t>ナ</t>
    <phoneticPr fontId="2"/>
  </si>
  <si>
    <t>セ</t>
    <phoneticPr fontId="2"/>
  </si>
  <si>
    <t>研</t>
    <rPh sb="0" eb="1">
      <t>ケン</t>
    </rPh>
    <phoneticPr fontId="2"/>
  </si>
  <si>
    <t>修</t>
    <rPh sb="0" eb="1">
      <t>シュウ</t>
    </rPh>
    <phoneticPr fontId="2"/>
  </si>
  <si>
    <t>了</t>
    <rPh sb="0" eb="1">
      <t>リョウ</t>
    </rPh>
    <phoneticPr fontId="2"/>
  </si>
  <si>
    <t>農</t>
    <rPh sb="0" eb="1">
      <t>ノウ</t>
    </rPh>
    <phoneticPr fontId="2"/>
  </si>
  <si>
    <t>水</t>
    <rPh sb="0" eb="1">
      <t>スイ</t>
    </rPh>
    <phoneticPr fontId="2"/>
  </si>
  <si>
    <t>省</t>
    <rPh sb="0" eb="1">
      <t>ショウ</t>
    </rPh>
    <phoneticPr fontId="2"/>
  </si>
  <si>
    <t>備</t>
    <rPh sb="0" eb="1">
      <t>ソナ</t>
    </rPh>
    <phoneticPr fontId="2"/>
  </si>
  <si>
    <t>簿</t>
    <rPh sb="0" eb="1">
      <t>ボ</t>
    </rPh>
    <phoneticPr fontId="2"/>
  </si>
  <si>
    <t>登</t>
    <rPh sb="0" eb="1">
      <t>トウ</t>
    </rPh>
    <phoneticPr fontId="2"/>
  </si>
  <si>
    <t>養</t>
    <rPh sb="0" eb="1">
      <t>ヨウ</t>
    </rPh>
    <phoneticPr fontId="2"/>
  </si>
  <si>
    <t>受</t>
    <rPh sb="0" eb="1">
      <t>ジュ</t>
    </rPh>
    <phoneticPr fontId="2"/>
  </si>
  <si>
    <t>講</t>
    <rPh sb="0" eb="1">
      <t>コウ</t>
    </rPh>
    <phoneticPr fontId="2"/>
  </si>
  <si>
    <t>ど</t>
    <phoneticPr fontId="2"/>
  </si>
  <si>
    <t>丈</t>
    <rPh sb="0" eb="1">
      <t>ジョウ</t>
    </rPh>
    <phoneticPr fontId="2"/>
  </si>
  <si>
    <t>夫</t>
    <rPh sb="0" eb="1">
      <t>フ</t>
    </rPh>
    <phoneticPr fontId="2"/>
  </si>
  <si>
    <t>簡</t>
    <rPh sb="0" eb="1">
      <t>カン</t>
    </rPh>
    <phoneticPr fontId="2"/>
  </si>
  <si>
    <t>易</t>
    <rPh sb="0" eb="1">
      <t>イ</t>
    </rPh>
    <phoneticPr fontId="2"/>
  </si>
  <si>
    <t>針</t>
    <rPh sb="0" eb="1">
      <t>シン</t>
    </rPh>
    <phoneticPr fontId="2"/>
  </si>
  <si>
    <t>や</t>
    <phoneticPr fontId="2"/>
  </si>
  <si>
    <t>収</t>
    <rPh sb="0" eb="1">
      <t>シュウ</t>
    </rPh>
    <phoneticPr fontId="2"/>
  </si>
  <si>
    <t>支</t>
    <rPh sb="0" eb="1">
      <t>シ</t>
    </rPh>
    <phoneticPr fontId="2"/>
  </si>
  <si>
    <t>示</t>
    <rPh sb="0" eb="1">
      <t>シメ</t>
    </rPh>
    <phoneticPr fontId="2"/>
  </si>
  <si>
    <t>説</t>
    <rPh sb="0" eb="1">
      <t>セツ</t>
    </rPh>
    <phoneticPr fontId="2"/>
  </si>
  <si>
    <t>提</t>
    <rPh sb="0" eb="1">
      <t>ツツミ</t>
    </rPh>
    <phoneticPr fontId="2"/>
  </si>
  <si>
    <t>案</t>
    <rPh sb="0" eb="1">
      <t>アン</t>
    </rPh>
    <phoneticPr fontId="2"/>
  </si>
  <si>
    <t>意</t>
    <rPh sb="0" eb="1">
      <t>イ</t>
    </rPh>
    <phoneticPr fontId="2"/>
  </si>
  <si>
    <t>基</t>
    <rPh sb="0" eb="1">
      <t>モト</t>
    </rPh>
    <phoneticPr fontId="2"/>
  </si>
  <si>
    <t>づ</t>
    <phoneticPr fontId="2"/>
  </si>
  <si>
    <t>補</t>
    <rPh sb="0" eb="1">
      <t>ホ</t>
    </rPh>
    <phoneticPr fontId="2"/>
  </si>
  <si>
    <t>む</t>
    <phoneticPr fontId="2"/>
  </si>
  <si>
    <t>発</t>
    <rPh sb="0" eb="1">
      <t>ハツ</t>
    </rPh>
    <phoneticPr fontId="2"/>
  </si>
  <si>
    <t>促</t>
    <rPh sb="0" eb="1">
      <t>ソク</t>
    </rPh>
    <phoneticPr fontId="2"/>
  </si>
  <si>
    <t>進</t>
    <rPh sb="0" eb="1">
      <t>シン</t>
    </rPh>
    <phoneticPr fontId="2"/>
  </si>
  <si>
    <t>協</t>
    <rPh sb="0" eb="1">
      <t>キョウ</t>
    </rPh>
    <phoneticPr fontId="2"/>
  </si>
  <si>
    <t>キ</t>
    <phoneticPr fontId="2"/>
  </si>
  <si>
    <t>庁</t>
    <rPh sb="0" eb="1">
      <t>チョウ</t>
    </rPh>
    <phoneticPr fontId="2"/>
  </si>
  <si>
    <t>総</t>
    <rPh sb="0" eb="1">
      <t>ソウ</t>
    </rPh>
    <phoneticPr fontId="2"/>
  </si>
  <si>
    <t>幹</t>
    <rPh sb="0" eb="1">
      <t>カン</t>
    </rPh>
    <phoneticPr fontId="2"/>
  </si>
  <si>
    <t>グ</t>
    <phoneticPr fontId="2"/>
  </si>
  <si>
    <t>取</t>
    <rPh sb="0" eb="1">
      <t>ト</t>
    </rPh>
    <phoneticPr fontId="2"/>
  </si>
  <si>
    <t>年　　月</t>
    <rPh sb="0" eb="1">
      <t>ネン</t>
    </rPh>
    <rPh sb="3" eb="4">
      <t>ガツ</t>
    </rPh>
    <phoneticPr fontId="2"/>
  </si>
  <si>
    <t>実　　施　　内　　容</t>
    <rPh sb="0" eb="1">
      <t>ジツ</t>
    </rPh>
    <rPh sb="3" eb="4">
      <t>シ</t>
    </rPh>
    <rPh sb="6" eb="7">
      <t>ナイ</t>
    </rPh>
    <rPh sb="9" eb="10">
      <t>カタチ</t>
    </rPh>
    <phoneticPr fontId="2"/>
  </si>
  <si>
    <t>（有）□□造林を吸収合併</t>
    <rPh sb="1" eb="2">
      <t>ユウ</t>
    </rPh>
    <rPh sb="5" eb="7">
      <t>ゾウリン</t>
    </rPh>
    <rPh sb="8" eb="10">
      <t>キュウシュウ</t>
    </rPh>
    <rPh sb="10" eb="12">
      <t>ガッペイ</t>
    </rPh>
    <phoneticPr fontId="2"/>
  </si>
  <si>
    <t>（株）△△建設とグラップルのレンタル契約を開始</t>
    <rPh sb="0" eb="3">
      <t>カブ</t>
    </rPh>
    <rPh sb="5" eb="7">
      <t>ケンセツ</t>
    </rPh>
    <rPh sb="18" eb="20">
      <t>ケイヤク</t>
    </rPh>
    <rPh sb="21" eb="23">
      <t>カイシ</t>
    </rPh>
    <phoneticPr fontId="2"/>
  </si>
  <si>
    <t>併</t>
    <rPh sb="0" eb="1">
      <t>ヘイ</t>
    </rPh>
    <phoneticPr fontId="2"/>
  </si>
  <si>
    <t>負</t>
    <rPh sb="0" eb="1">
      <t>フ</t>
    </rPh>
    <phoneticPr fontId="2"/>
  </si>
  <si>
    <t>債</t>
    <rPh sb="0" eb="1">
      <t>サイ</t>
    </rPh>
    <phoneticPr fontId="2"/>
  </si>
  <si>
    <t>諸</t>
    <rPh sb="0" eb="1">
      <t>ショ</t>
    </rPh>
    <phoneticPr fontId="2"/>
  </si>
  <si>
    <t>貸</t>
    <rPh sb="0" eb="1">
      <t>カシ</t>
    </rPh>
    <phoneticPr fontId="2"/>
  </si>
  <si>
    <t>借</t>
    <rPh sb="0" eb="1">
      <t>シャク</t>
    </rPh>
    <phoneticPr fontId="2"/>
  </si>
  <si>
    <t>照</t>
    <rPh sb="0" eb="1">
      <t>ショウ</t>
    </rPh>
    <phoneticPr fontId="2"/>
  </si>
  <si>
    <t>損</t>
    <rPh sb="0" eb="1">
      <t>ソン</t>
    </rPh>
    <phoneticPr fontId="2"/>
  </si>
  <si>
    <t>益</t>
    <rPh sb="0" eb="1">
      <t>エキ</t>
    </rPh>
    <phoneticPr fontId="2"/>
  </si>
  <si>
    <t>調</t>
    <rPh sb="0" eb="1">
      <t>チョウ</t>
    </rPh>
    <phoneticPr fontId="2"/>
  </si>
  <si>
    <t>金　　額</t>
    <rPh sb="0" eb="1">
      <t>キン</t>
    </rPh>
    <rPh sb="3" eb="4">
      <t>ガク</t>
    </rPh>
    <phoneticPr fontId="2"/>
  </si>
  <si>
    <t>備考（適用事業）</t>
    <rPh sb="0" eb="2">
      <t>ビコウ</t>
    </rPh>
    <rPh sb="3" eb="5">
      <t>テキヨウ</t>
    </rPh>
    <rPh sb="5" eb="7">
      <t>ジギョウ</t>
    </rPh>
    <phoneticPr fontId="2"/>
  </si>
  <si>
    <t>自己資金</t>
    <rPh sb="0" eb="2">
      <t>ジコ</t>
    </rPh>
    <rPh sb="2" eb="4">
      <t>シキン</t>
    </rPh>
    <phoneticPr fontId="2"/>
  </si>
  <si>
    <t>千円</t>
    <rPh sb="0" eb="2">
      <t>センエン</t>
    </rPh>
    <phoneticPr fontId="2"/>
  </si>
  <si>
    <t>借入金</t>
    <rPh sb="0" eb="3">
      <t>カリイレキン</t>
    </rPh>
    <phoneticPr fontId="2"/>
  </si>
  <si>
    <t>市中資金</t>
    <rPh sb="0" eb="2">
      <t>シチュウ</t>
    </rPh>
    <rPh sb="2" eb="4">
      <t>シキン</t>
    </rPh>
    <phoneticPr fontId="2"/>
  </si>
  <si>
    <t>制度資金</t>
    <rPh sb="0" eb="2">
      <t>セイド</t>
    </rPh>
    <rPh sb="2" eb="4">
      <t>シキン</t>
    </rPh>
    <phoneticPr fontId="2"/>
  </si>
  <si>
    <t>林業・木材産業改善資金</t>
    <rPh sb="0" eb="2">
      <t>リンギョウ</t>
    </rPh>
    <rPh sb="3" eb="5">
      <t>モクザイ</t>
    </rPh>
    <rPh sb="5" eb="9">
      <t>サンギョウカイゼン</t>
    </rPh>
    <rPh sb="9" eb="11">
      <t>シキン</t>
    </rPh>
    <phoneticPr fontId="2"/>
  </si>
  <si>
    <t>その他資金</t>
    <rPh sb="2" eb="3">
      <t>タ</t>
    </rPh>
    <rPh sb="3" eb="5">
      <t>シキン</t>
    </rPh>
    <phoneticPr fontId="2"/>
  </si>
  <si>
    <t>目</t>
    <rPh sb="0" eb="1">
      <t>モク</t>
    </rPh>
    <phoneticPr fontId="2"/>
  </si>
  <si>
    <t>標</t>
    <rPh sb="0" eb="1">
      <t>ヒョウ</t>
    </rPh>
    <phoneticPr fontId="2"/>
  </si>
  <si>
    <t>方</t>
    <rPh sb="0" eb="1">
      <t>ホウ</t>
    </rPh>
    <phoneticPr fontId="2"/>
  </si>
  <si>
    <t>雇用管理の改善の取組方針</t>
    <rPh sb="0" eb="2">
      <t>コヨウ</t>
    </rPh>
    <rPh sb="2" eb="4">
      <t>カンリ</t>
    </rPh>
    <rPh sb="5" eb="7">
      <t>カイゼン</t>
    </rPh>
    <rPh sb="8" eb="10">
      <t>トリクミ</t>
    </rPh>
    <rPh sb="10" eb="12">
      <t>ホウシン</t>
    </rPh>
    <phoneticPr fontId="2"/>
  </si>
  <si>
    <t>・現場従業員の通年雇用化に取り組む。
・月給制への移行・週休２日制の導入に取り組む。</t>
    <rPh sb="1" eb="3">
      <t>ゲンバ</t>
    </rPh>
    <rPh sb="3" eb="6">
      <t>ジュウギョウイン</t>
    </rPh>
    <rPh sb="7" eb="9">
      <t>ツウネン</t>
    </rPh>
    <rPh sb="9" eb="11">
      <t>コヨウ</t>
    </rPh>
    <rPh sb="11" eb="12">
      <t>カ</t>
    </rPh>
    <rPh sb="13" eb="14">
      <t>ト</t>
    </rPh>
    <rPh sb="15" eb="16">
      <t>ク</t>
    </rPh>
    <rPh sb="20" eb="23">
      <t>ゲッキュウセイ</t>
    </rPh>
    <rPh sb="25" eb="27">
      <t>イコウ</t>
    </rPh>
    <rPh sb="28" eb="30">
      <t>シュウキュウ</t>
    </rPh>
    <rPh sb="31" eb="32">
      <t>ニチ</t>
    </rPh>
    <rPh sb="32" eb="33">
      <t>セイ</t>
    </rPh>
    <rPh sb="34" eb="36">
      <t>ドウニュウ</t>
    </rPh>
    <rPh sb="37" eb="38">
      <t>ト</t>
    </rPh>
    <rPh sb="39" eb="40">
      <t>ク</t>
    </rPh>
    <phoneticPr fontId="2"/>
  </si>
  <si>
    <t>事業の合理化の取組方針</t>
    <rPh sb="0" eb="2">
      <t>ジギョウ</t>
    </rPh>
    <rPh sb="3" eb="6">
      <t>ゴウリカ</t>
    </rPh>
    <rPh sb="7" eb="9">
      <t>トリクミ</t>
    </rPh>
    <rPh sb="9" eb="11">
      <t>ホウシン</t>
    </rPh>
    <phoneticPr fontId="2"/>
  </si>
  <si>
    <t>・施業の集約化を進め、年間を通じた安定的な事業量の確保に取り組む。
・プロセッサの処理能力を十分に発揮できるよう、フォワーダの導入に取り組む。
・効率的な作業システムの設計や工程管理ができる人材の育成に取り組む。</t>
    <rPh sb="1" eb="3">
      <t>セギョウ</t>
    </rPh>
    <rPh sb="4" eb="7">
      <t>シュウヤクカ</t>
    </rPh>
    <rPh sb="8" eb="9">
      <t>スス</t>
    </rPh>
    <rPh sb="11" eb="13">
      <t>ネンカン</t>
    </rPh>
    <rPh sb="14" eb="15">
      <t>ツウ</t>
    </rPh>
    <rPh sb="17" eb="20">
      <t>アンテイテキ</t>
    </rPh>
    <rPh sb="21" eb="24">
      <t>ジギョウリョウ</t>
    </rPh>
    <rPh sb="25" eb="27">
      <t>カクホ</t>
    </rPh>
    <rPh sb="28" eb="29">
      <t>ト</t>
    </rPh>
    <rPh sb="30" eb="31">
      <t>ク</t>
    </rPh>
    <rPh sb="41" eb="43">
      <t>ショリ</t>
    </rPh>
    <rPh sb="43" eb="45">
      <t>ノウリョク</t>
    </rPh>
    <rPh sb="46" eb="48">
      <t>ジュウブン</t>
    </rPh>
    <rPh sb="49" eb="51">
      <t>ハッキ</t>
    </rPh>
    <rPh sb="63" eb="65">
      <t>ドウニュウ</t>
    </rPh>
    <rPh sb="66" eb="67">
      <t>ト</t>
    </rPh>
    <rPh sb="68" eb="69">
      <t>ク</t>
    </rPh>
    <rPh sb="73" eb="76">
      <t>コウリツテキ</t>
    </rPh>
    <rPh sb="77" eb="79">
      <t>サギョウ</t>
    </rPh>
    <rPh sb="84" eb="86">
      <t>セッケイ</t>
    </rPh>
    <rPh sb="87" eb="89">
      <t>コウテイ</t>
    </rPh>
    <rPh sb="89" eb="91">
      <t>カンリ</t>
    </rPh>
    <rPh sb="95" eb="97">
      <t>ジンザイ</t>
    </rPh>
    <rPh sb="98" eb="100">
      <t>イクセイ</t>
    </rPh>
    <rPh sb="101" eb="102">
      <t>ト</t>
    </rPh>
    <rPh sb="103" eb="104">
      <t>ク</t>
    </rPh>
    <phoneticPr fontId="2"/>
  </si>
  <si>
    <t>雇用管理の改善</t>
    <rPh sb="0" eb="2">
      <t>コヨウ</t>
    </rPh>
    <rPh sb="2" eb="4">
      <t>カンリ</t>
    </rPh>
    <rPh sb="5" eb="7">
      <t>カイゼン</t>
    </rPh>
    <phoneticPr fontId="2"/>
  </si>
  <si>
    <t>事業の合理化</t>
    <rPh sb="0" eb="2">
      <t>ジギョウ</t>
    </rPh>
    <rPh sb="3" eb="6">
      <t>ゴウリカ</t>
    </rPh>
    <phoneticPr fontId="2"/>
  </si>
  <si>
    <t>雇用の安定化</t>
    <rPh sb="0" eb="2">
      <t>コヨウ</t>
    </rPh>
    <rPh sb="3" eb="6">
      <t>アンテイカ</t>
    </rPh>
    <phoneticPr fontId="2"/>
  </si>
  <si>
    <t>事業量の安定的確保</t>
    <rPh sb="0" eb="3">
      <t>ジギョウリョウ</t>
    </rPh>
    <rPh sb="4" eb="7">
      <t>アンテイテキ</t>
    </rPh>
    <rPh sb="7" eb="9">
      <t>カクホ</t>
    </rPh>
    <phoneticPr fontId="2"/>
  </si>
  <si>
    <t>労働条件の改善</t>
    <rPh sb="0" eb="2">
      <t>ロウドウ</t>
    </rPh>
    <rPh sb="2" eb="4">
      <t>ジョウケン</t>
    </rPh>
    <rPh sb="5" eb="7">
      <t>カイゼン</t>
    </rPh>
    <phoneticPr fontId="2"/>
  </si>
  <si>
    <t>生産性の向上</t>
    <rPh sb="0" eb="3">
      <t>セイサンセイ</t>
    </rPh>
    <rPh sb="4" eb="6">
      <t>コウジョウ</t>
    </rPh>
    <phoneticPr fontId="2"/>
  </si>
  <si>
    <t>募集・採用の改善</t>
    <rPh sb="0" eb="2">
      <t>ボシュウ</t>
    </rPh>
    <rPh sb="3" eb="5">
      <t>サイヨウ</t>
    </rPh>
    <rPh sb="6" eb="8">
      <t>カイゼン</t>
    </rPh>
    <phoneticPr fontId="2"/>
  </si>
  <si>
    <t>教育訓練の充実</t>
    <rPh sb="0" eb="2">
      <t>キョウイク</t>
    </rPh>
    <rPh sb="2" eb="4">
      <t>クンレン</t>
    </rPh>
    <rPh sb="5" eb="7">
      <t>ジュウジツ</t>
    </rPh>
    <phoneticPr fontId="2"/>
  </si>
  <si>
    <t>高年齢労働者の活躍の促進</t>
    <rPh sb="0" eb="3">
      <t>コウネンレイ</t>
    </rPh>
    <rPh sb="3" eb="6">
      <t>ロウドウシャ</t>
    </rPh>
    <rPh sb="7" eb="9">
      <t>カツヤク</t>
    </rPh>
    <rPh sb="10" eb="12">
      <t>ソクシン</t>
    </rPh>
    <phoneticPr fontId="2"/>
  </si>
  <si>
    <t>だ</t>
    <phoneticPr fontId="2"/>
  </si>
  <si>
    <t>併</t>
    <rPh sb="0" eb="1">
      <t>アワ</t>
    </rPh>
    <phoneticPr fontId="2"/>
  </si>
  <si>
    <t>せ</t>
    <phoneticPr fontId="2"/>
  </si>
  <si>
    <t>採　　用　　計　　画</t>
    <rPh sb="0" eb="1">
      <t>サイ</t>
    </rPh>
    <rPh sb="3" eb="4">
      <t>ヨウ</t>
    </rPh>
    <rPh sb="6" eb="7">
      <t>ケイ</t>
    </rPh>
    <rPh sb="9" eb="10">
      <t>ガ</t>
    </rPh>
    <phoneticPr fontId="2"/>
  </si>
  <si>
    <t>目標年次の職員数</t>
    <rPh sb="0" eb="2">
      <t>モクヒョウ</t>
    </rPh>
    <rPh sb="2" eb="4">
      <t>ネンジ</t>
    </rPh>
    <rPh sb="5" eb="8">
      <t>ショクインスウ</t>
    </rPh>
    <phoneticPr fontId="2"/>
  </si>
  <si>
    <t>１年次</t>
    <rPh sb="1" eb="3">
      <t>ネンジ</t>
    </rPh>
    <phoneticPr fontId="2"/>
  </si>
  <si>
    <t>２年次</t>
    <rPh sb="1" eb="3">
      <t>ネンジ</t>
    </rPh>
    <phoneticPr fontId="2"/>
  </si>
  <si>
    <t>３年次</t>
    <rPh sb="1" eb="3">
      <t>ネンジ</t>
    </rPh>
    <phoneticPr fontId="2"/>
  </si>
  <si>
    <t>４年次</t>
    <rPh sb="1" eb="3">
      <t>ネンジ</t>
    </rPh>
    <phoneticPr fontId="2"/>
  </si>
  <si>
    <t>５年次</t>
    <rPh sb="1" eb="3">
      <t>ネンジ</t>
    </rPh>
    <phoneticPr fontId="2"/>
  </si>
  <si>
    <t>次</t>
    <rPh sb="0" eb="1">
      <t>ジ</t>
    </rPh>
    <phoneticPr fontId="2"/>
  </si>
  <si>
    <t>予</t>
    <rPh sb="0" eb="1">
      <t>ヨ</t>
    </rPh>
    <phoneticPr fontId="2"/>
  </si>
  <si>
    <t>加</t>
    <rPh sb="0" eb="1">
      <t>クワ</t>
    </rPh>
    <phoneticPr fontId="2"/>
  </si>
  <si>
    <t>見</t>
    <rPh sb="0" eb="1">
      <t>ミ</t>
    </rPh>
    <phoneticPr fontId="2"/>
  </si>
  <si>
    <t>込</t>
    <rPh sb="0" eb="1">
      <t>コ</t>
    </rPh>
    <phoneticPr fontId="2"/>
  </si>
  <si>
    <t>減</t>
    <rPh sb="0" eb="1">
      <t>ゲン</t>
    </rPh>
    <phoneticPr fontId="2"/>
  </si>
  <si>
    <t>内　　容</t>
    <rPh sb="0" eb="1">
      <t>ナイ</t>
    </rPh>
    <rPh sb="3" eb="4">
      <t>カタチ</t>
    </rPh>
    <phoneticPr fontId="2"/>
  </si>
  <si>
    <t>実施時期</t>
    <rPh sb="0" eb="2">
      <t>ジッシ</t>
    </rPh>
    <rPh sb="2" eb="4">
      <t>ジキ</t>
    </rPh>
    <phoneticPr fontId="2"/>
  </si>
  <si>
    <t>１　経営形態</t>
    <rPh sb="2" eb="4">
      <t>ケイエイ</t>
    </rPh>
    <rPh sb="4" eb="6">
      <t>ケイタイ</t>
    </rPh>
    <phoneticPr fontId="2"/>
  </si>
  <si>
    <t>株式会社化に取り組む。</t>
    <rPh sb="0" eb="5">
      <t>カブシキガイシャカ</t>
    </rPh>
    <rPh sb="6" eb="7">
      <t>ト</t>
    </rPh>
    <rPh sb="8" eb="9">
      <t>ク</t>
    </rPh>
    <phoneticPr fontId="2"/>
  </si>
  <si>
    <t>3年以内</t>
    <rPh sb="1" eb="4">
      <t>ネンイナイ</t>
    </rPh>
    <phoneticPr fontId="2"/>
  </si>
  <si>
    <t>２　資本金</t>
    <rPh sb="2" eb="5">
      <t>シホンキン</t>
    </rPh>
    <phoneticPr fontId="2"/>
  </si>
  <si>
    <t>株式会社化に伴い、増資を行う。</t>
    <rPh sb="0" eb="5">
      <t>カブシキガイシャカ</t>
    </rPh>
    <rPh sb="6" eb="7">
      <t>トモナ</t>
    </rPh>
    <rPh sb="9" eb="11">
      <t>ゾウシ</t>
    </rPh>
    <rPh sb="12" eb="13">
      <t>オコナ</t>
    </rPh>
    <phoneticPr fontId="2"/>
  </si>
  <si>
    <t>３　組織化</t>
    <rPh sb="2" eb="5">
      <t>ソシキカ</t>
    </rPh>
    <phoneticPr fontId="2"/>
  </si>
  <si>
    <t>株式会社に移行後、（株）△△建設と人事交流を行う。</t>
    <rPh sb="0" eb="4">
      <t>カブシキガイシャ</t>
    </rPh>
    <rPh sb="5" eb="8">
      <t>イコウゴ</t>
    </rPh>
    <rPh sb="9" eb="12">
      <t>カブ</t>
    </rPh>
    <rPh sb="14" eb="16">
      <t>ケンセツ</t>
    </rPh>
    <rPh sb="17" eb="19">
      <t>ジンジ</t>
    </rPh>
    <rPh sb="19" eb="21">
      <t>コウリュウ</t>
    </rPh>
    <rPh sb="22" eb="23">
      <t>オコナ</t>
    </rPh>
    <phoneticPr fontId="2"/>
  </si>
  <si>
    <t>5年以内</t>
    <rPh sb="1" eb="4">
      <t>ネンイナイ</t>
    </rPh>
    <phoneticPr fontId="2"/>
  </si>
  <si>
    <t>経</t>
    <rPh sb="0" eb="1">
      <t>ケイ</t>
    </rPh>
    <phoneticPr fontId="2"/>
  </si>
  <si>
    <t>変</t>
    <rPh sb="0" eb="1">
      <t>ヘン</t>
    </rPh>
    <phoneticPr fontId="2"/>
  </si>
  <si>
    <t>更</t>
    <rPh sb="0" eb="1">
      <t>コウ</t>
    </rPh>
    <phoneticPr fontId="2"/>
  </si>
  <si>
    <t>増</t>
    <rPh sb="0" eb="1">
      <t>ゾウ</t>
    </rPh>
    <phoneticPr fontId="2"/>
  </si>
  <si>
    <t>額</t>
    <rPh sb="0" eb="1">
      <t>ガク</t>
    </rPh>
    <phoneticPr fontId="2"/>
  </si>
  <si>
    <t>同</t>
    <rPh sb="0" eb="1">
      <t>ドウ</t>
    </rPh>
    <phoneticPr fontId="2"/>
  </si>
  <si>
    <t>安</t>
    <rPh sb="0" eb="1">
      <t>アン</t>
    </rPh>
    <phoneticPr fontId="2"/>
  </si>
  <si>
    <t>改善措置の目標</t>
    <rPh sb="0" eb="2">
      <t>カイゼン</t>
    </rPh>
    <rPh sb="2" eb="4">
      <t>ソチ</t>
    </rPh>
    <rPh sb="5" eb="7">
      <t>モクヒョウ</t>
    </rPh>
    <phoneticPr fontId="2"/>
  </si>
  <si>
    <t>年　次</t>
    <rPh sb="0" eb="1">
      <t>ネン</t>
    </rPh>
    <rPh sb="2" eb="3">
      <t>ジ</t>
    </rPh>
    <phoneticPr fontId="2"/>
  </si>
  <si>
    <t>改善措置の内容</t>
    <rPh sb="0" eb="2">
      <t>カイゼン</t>
    </rPh>
    <rPh sb="2" eb="4">
      <t>ソチ</t>
    </rPh>
    <rPh sb="5" eb="7">
      <t>ナイヨウ</t>
    </rPh>
    <phoneticPr fontId="2"/>
  </si>
  <si>
    <t>改善措置の実施方法</t>
    <rPh sb="0" eb="2">
      <t>カイゼン</t>
    </rPh>
    <rPh sb="2" eb="4">
      <t>ソチ</t>
    </rPh>
    <rPh sb="5" eb="7">
      <t>ジッシ</t>
    </rPh>
    <rPh sb="7" eb="9">
      <t>ホウホウ</t>
    </rPh>
    <phoneticPr fontId="2"/>
  </si>
  <si>
    <t>１年次</t>
    <rPh sb="1" eb="2">
      <t>ネン</t>
    </rPh>
    <rPh sb="2" eb="3">
      <t>ジ</t>
    </rPh>
    <phoneticPr fontId="2"/>
  </si>
  <si>
    <t>２年次</t>
    <rPh sb="1" eb="2">
      <t>ネン</t>
    </rPh>
    <rPh sb="2" eb="3">
      <t>ジ</t>
    </rPh>
    <phoneticPr fontId="2"/>
  </si>
  <si>
    <t>３年次</t>
    <rPh sb="1" eb="2">
      <t>ネン</t>
    </rPh>
    <rPh sb="2" eb="3">
      <t>ジ</t>
    </rPh>
    <phoneticPr fontId="2"/>
  </si>
  <si>
    <t>４年次</t>
    <rPh sb="1" eb="2">
      <t>ネン</t>
    </rPh>
    <rPh sb="2" eb="3">
      <t>ジ</t>
    </rPh>
    <phoneticPr fontId="2"/>
  </si>
  <si>
    <t>５年次</t>
    <rPh sb="1" eb="2">
      <t>ネン</t>
    </rPh>
    <rPh sb="2" eb="3">
      <t>ジ</t>
    </rPh>
    <phoneticPr fontId="2"/>
  </si>
  <si>
    <t>件</t>
    <rPh sb="0" eb="1">
      <t>ケン</t>
    </rPh>
    <phoneticPr fontId="2"/>
  </si>
  <si>
    <t>教</t>
    <rPh sb="0" eb="1">
      <t>キョウ</t>
    </rPh>
    <phoneticPr fontId="2"/>
  </si>
  <si>
    <t>訓</t>
    <rPh sb="0" eb="1">
      <t>クン</t>
    </rPh>
    <phoneticPr fontId="2"/>
  </si>
  <si>
    <t>練</t>
    <rPh sb="0" eb="1">
      <t>レン</t>
    </rPh>
    <phoneticPr fontId="2"/>
  </si>
  <si>
    <t>充</t>
    <rPh sb="0" eb="1">
      <t>ジュウ</t>
    </rPh>
    <phoneticPr fontId="2"/>
  </si>
  <si>
    <t>（オ）</t>
    <phoneticPr fontId="2"/>
  </si>
  <si>
    <t>高</t>
    <rPh sb="0" eb="1">
      <t>コウ</t>
    </rPh>
    <phoneticPr fontId="2"/>
  </si>
  <si>
    <t>齢</t>
    <rPh sb="0" eb="1">
      <t>レイ</t>
    </rPh>
    <phoneticPr fontId="2"/>
  </si>
  <si>
    <t>活</t>
    <rPh sb="0" eb="1">
      <t>カツ</t>
    </rPh>
    <phoneticPr fontId="2"/>
  </si>
  <si>
    <t>躍</t>
    <rPh sb="0" eb="1">
      <t>ヤク</t>
    </rPh>
    <phoneticPr fontId="2"/>
  </si>
  <si>
    <t>（カ）</t>
    <phoneticPr fontId="2"/>
  </si>
  <si>
    <t>ａ</t>
    <phoneticPr fontId="2"/>
  </si>
  <si>
    <t>事業拡大の目標及び内容</t>
    <rPh sb="0" eb="2">
      <t>ジギョウ</t>
    </rPh>
    <rPh sb="2" eb="4">
      <t>カクダイ</t>
    </rPh>
    <rPh sb="5" eb="7">
      <t>モクヒョウ</t>
    </rPh>
    <rPh sb="7" eb="8">
      <t>オヨ</t>
    </rPh>
    <rPh sb="9" eb="11">
      <t>ナイヨウ</t>
    </rPh>
    <phoneticPr fontId="2"/>
  </si>
  <si>
    <t>事業区域</t>
    <rPh sb="0" eb="2">
      <t>ジギョウ</t>
    </rPh>
    <rPh sb="2" eb="4">
      <t>クイキ</t>
    </rPh>
    <phoneticPr fontId="2"/>
  </si>
  <si>
    <t>搬出間伐の増加に取り組む（10,000ｍ3から15,000ｍ3へ）</t>
    <rPh sb="0" eb="2">
      <t>ハンシュツ</t>
    </rPh>
    <rPh sb="2" eb="4">
      <t>カンバツ</t>
    </rPh>
    <rPh sb="5" eb="7">
      <t>ゾウカ</t>
    </rPh>
    <rPh sb="8" eb="9">
      <t>ト</t>
    </rPh>
    <rPh sb="10" eb="11">
      <t>ク</t>
    </rPh>
    <phoneticPr fontId="2"/>
  </si>
  <si>
    <t>東京都、神奈川県</t>
    <rPh sb="0" eb="3">
      <t>トウキョウト</t>
    </rPh>
    <rPh sb="4" eb="8">
      <t>カナガワケン</t>
    </rPh>
    <phoneticPr fontId="2"/>
  </si>
  <si>
    <t>拡</t>
    <rPh sb="0" eb="1">
      <t>カク</t>
    </rPh>
    <phoneticPr fontId="2"/>
  </si>
  <si>
    <t>大</t>
    <rPh sb="0" eb="1">
      <t>ダイ</t>
    </rPh>
    <phoneticPr fontId="2"/>
  </si>
  <si>
    <t>具</t>
    <rPh sb="0" eb="1">
      <t>グ</t>
    </rPh>
    <phoneticPr fontId="2"/>
  </si>
  <si>
    <t>ｂ</t>
    <phoneticPr fontId="2"/>
  </si>
  <si>
    <t>区分</t>
    <rPh sb="0" eb="2">
      <t>クブン</t>
    </rPh>
    <phoneticPr fontId="2"/>
  </si>
  <si>
    <t>目標年次
（５年次）</t>
    <rPh sb="0" eb="2">
      <t>モクヒョウ</t>
    </rPh>
    <rPh sb="2" eb="4">
      <t>ネンジ</t>
    </rPh>
    <rPh sb="7" eb="9">
      <t>ネンジ</t>
    </rPh>
    <phoneticPr fontId="2"/>
  </si>
  <si>
    <t>主伐</t>
    <rPh sb="0" eb="2">
      <t>シュバツ</t>
    </rPh>
    <phoneticPr fontId="2"/>
  </si>
  <si>
    <t>ｍ3</t>
    <phoneticPr fontId="2"/>
  </si>
  <si>
    <t>間伐</t>
    <rPh sb="0" eb="2">
      <t>カンバツ</t>
    </rPh>
    <phoneticPr fontId="2"/>
  </si>
  <si>
    <t>植付</t>
    <rPh sb="0" eb="1">
      <t>ウ</t>
    </rPh>
    <rPh sb="1" eb="2">
      <t>ツ</t>
    </rPh>
    <phoneticPr fontId="2"/>
  </si>
  <si>
    <t>ｈａ</t>
    <phoneticPr fontId="2"/>
  </si>
  <si>
    <t>下刈り</t>
    <rPh sb="0" eb="2">
      <t>シタガ</t>
    </rPh>
    <phoneticPr fontId="2"/>
  </si>
  <si>
    <t>ｍ</t>
    <phoneticPr fontId="2"/>
  </si>
  <si>
    <t>ｃ</t>
    <phoneticPr fontId="2"/>
  </si>
  <si>
    <t>原</t>
    <rPh sb="0" eb="1">
      <t>ゲン</t>
    </rPh>
    <phoneticPr fontId="2"/>
  </si>
  <si>
    <t>値</t>
    <rPh sb="0" eb="1">
      <t>アタイ</t>
    </rPh>
    <phoneticPr fontId="2"/>
  </si>
  <si>
    <t>機　　種</t>
    <rPh sb="0" eb="1">
      <t>キ</t>
    </rPh>
    <rPh sb="3" eb="4">
      <t>シュ</t>
    </rPh>
    <phoneticPr fontId="2"/>
  </si>
  <si>
    <t>整　　備　　計　　画</t>
    <rPh sb="0" eb="1">
      <t>ヒトシ</t>
    </rPh>
    <rPh sb="3" eb="4">
      <t>ソノウ</t>
    </rPh>
    <rPh sb="6" eb="7">
      <t>ケイ</t>
    </rPh>
    <rPh sb="9" eb="10">
      <t>ガ</t>
    </rPh>
    <phoneticPr fontId="2"/>
  </si>
  <si>
    <t>目標年次の保有台数</t>
    <rPh sb="0" eb="2">
      <t>モクヒョウ</t>
    </rPh>
    <rPh sb="2" eb="4">
      <t>ネンジ</t>
    </rPh>
    <rPh sb="5" eb="7">
      <t>ホユウ</t>
    </rPh>
    <rPh sb="7" eb="9">
      <t>ダイスウ</t>
    </rPh>
    <phoneticPr fontId="2"/>
  </si>
  <si>
    <t>整</t>
    <rPh sb="0" eb="1">
      <t>セイ</t>
    </rPh>
    <phoneticPr fontId="2"/>
  </si>
  <si>
    <t>超</t>
    <rPh sb="0" eb="1">
      <t>コ</t>
    </rPh>
    <phoneticPr fontId="2"/>
  </si>
  <si>
    <t>廃</t>
    <rPh sb="0" eb="1">
      <t>ハイ</t>
    </rPh>
    <phoneticPr fontId="2"/>
  </si>
  <si>
    <t>棄</t>
    <rPh sb="0" eb="1">
      <t>キ</t>
    </rPh>
    <phoneticPr fontId="2"/>
  </si>
  <si>
    <t>技術者・技能者養成計画</t>
    <rPh sb="0" eb="3">
      <t>ギジュツシャ</t>
    </rPh>
    <rPh sb="4" eb="7">
      <t>ギノウシャ</t>
    </rPh>
    <rPh sb="7" eb="9">
      <t>ヨウセイ</t>
    </rPh>
    <rPh sb="9" eb="11">
      <t>ケイカク</t>
    </rPh>
    <phoneticPr fontId="2"/>
  </si>
  <si>
    <t>目標年次の要員数</t>
    <rPh sb="0" eb="2">
      <t>モクヒョウ</t>
    </rPh>
    <rPh sb="2" eb="4">
      <t>ネンジ</t>
    </rPh>
    <rPh sb="5" eb="8">
      <t>ヨウインスウ</t>
    </rPh>
    <phoneticPr fontId="2"/>
  </si>
  <si>
    <t>技術士</t>
    <rPh sb="0" eb="2">
      <t>ギジュツ</t>
    </rPh>
    <rPh sb="2" eb="3">
      <t>シ</t>
    </rPh>
    <phoneticPr fontId="2"/>
  </si>
  <si>
    <t>資金種類</t>
    <rPh sb="0" eb="2">
      <t>シキン</t>
    </rPh>
    <rPh sb="2" eb="4">
      <t>シュルイ</t>
    </rPh>
    <phoneticPr fontId="2"/>
  </si>
  <si>
    <t>金額</t>
    <rPh sb="0" eb="2">
      <t>キンガク</t>
    </rPh>
    <phoneticPr fontId="2"/>
  </si>
  <si>
    <t>償還条件等</t>
    <rPh sb="0" eb="2">
      <t>ショウカン</t>
    </rPh>
    <rPh sb="2" eb="4">
      <t>ジョウケン</t>
    </rPh>
    <rPh sb="4" eb="5">
      <t>トウ</t>
    </rPh>
    <phoneticPr fontId="2"/>
  </si>
  <si>
    <t>摘　　要</t>
    <rPh sb="0" eb="1">
      <t>ツム</t>
    </rPh>
    <rPh sb="3" eb="4">
      <t>ヨウ</t>
    </rPh>
    <phoneticPr fontId="2"/>
  </si>
  <si>
    <t>募集･採用の改善</t>
    <rPh sb="0" eb="2">
      <t>ボシュウ</t>
    </rPh>
    <rPh sb="3" eb="5">
      <t>サイヨウ</t>
    </rPh>
    <rPh sb="6" eb="8">
      <t>カイゼン</t>
    </rPh>
    <phoneticPr fontId="2"/>
  </si>
  <si>
    <t>制度資金</t>
  </si>
  <si>
    <t>償還期間10年</t>
    <rPh sb="0" eb="2">
      <t>ショウカン</t>
    </rPh>
    <rPh sb="2" eb="4">
      <t>キカン</t>
    </rPh>
    <rPh sb="6" eb="7">
      <t>ネン</t>
    </rPh>
    <phoneticPr fontId="2"/>
  </si>
  <si>
    <t>1年次</t>
    <rPh sb="1" eb="3">
      <t>ネンジ</t>
    </rPh>
    <phoneticPr fontId="2"/>
  </si>
  <si>
    <t>林業就業促進資金</t>
    <rPh sb="0" eb="2">
      <t>リンギョウ</t>
    </rPh>
    <rPh sb="2" eb="4">
      <t>シュウギョウ</t>
    </rPh>
    <rPh sb="4" eb="6">
      <t>ソクシン</t>
    </rPh>
    <rPh sb="6" eb="8">
      <t>シキン</t>
    </rPh>
    <phoneticPr fontId="2"/>
  </si>
  <si>
    <t>その他</t>
  </si>
  <si>
    <t>1～5年次</t>
    <rPh sb="3" eb="5">
      <t>ネンジ</t>
    </rPh>
    <phoneticPr fontId="2"/>
  </si>
  <si>
    <t>緑の雇用</t>
    <rPh sb="0" eb="1">
      <t>ミドリ</t>
    </rPh>
    <rPh sb="2" eb="4">
      <t>コヨウ</t>
    </rPh>
    <phoneticPr fontId="2"/>
  </si>
  <si>
    <t>その他の雇用管理の改善</t>
    <rPh sb="2" eb="3">
      <t>タ</t>
    </rPh>
    <rPh sb="4" eb="6">
      <t>コヨウ</t>
    </rPh>
    <rPh sb="6" eb="8">
      <t>カンリ</t>
    </rPh>
    <rPh sb="9" eb="11">
      <t>カイゼン</t>
    </rPh>
    <phoneticPr fontId="2"/>
  </si>
  <si>
    <t>己</t>
    <rPh sb="0" eb="1">
      <t>コ</t>
    </rPh>
    <phoneticPr fontId="2"/>
  </si>
  <si>
    <t>市</t>
    <rPh sb="0" eb="1">
      <t>シ</t>
    </rPh>
    <phoneticPr fontId="2"/>
  </si>
  <si>
    <t>助</t>
    <rPh sb="0" eb="1">
      <t>ジョ</t>
    </rPh>
    <phoneticPr fontId="2"/>
  </si>
  <si>
    <t>相</t>
    <rPh sb="0" eb="1">
      <t>ソウ</t>
    </rPh>
    <phoneticPr fontId="2"/>
  </si>
  <si>
    <t>摘</t>
    <rPh sb="0" eb="1">
      <t>テキ</t>
    </rPh>
    <phoneticPr fontId="2"/>
  </si>
  <si>
    <t>償還期間5年
2.35％</t>
    <rPh sb="0" eb="2">
      <t>ショウカン</t>
    </rPh>
    <rPh sb="2" eb="4">
      <t>キカン</t>
    </rPh>
    <rPh sb="5" eb="6">
      <t>ネン</t>
    </rPh>
    <phoneticPr fontId="2"/>
  </si>
  <si>
    <t>木材産業等高度化資金</t>
    <rPh sb="0" eb="2">
      <t>モクザイ</t>
    </rPh>
    <rPh sb="2" eb="4">
      <t>サンギョウ</t>
    </rPh>
    <rPh sb="4" eb="5">
      <t>トウ</t>
    </rPh>
    <rPh sb="5" eb="8">
      <t>コウドカ</t>
    </rPh>
    <rPh sb="8" eb="10">
      <t>シキン</t>
    </rPh>
    <phoneticPr fontId="2"/>
  </si>
  <si>
    <t>3年次</t>
    <rPh sb="1" eb="3">
      <t>ネンジ</t>
    </rPh>
    <phoneticPr fontId="2"/>
  </si>
  <si>
    <t>林業・木材産業改善資金</t>
    <rPh sb="0" eb="2">
      <t>リンギョウ</t>
    </rPh>
    <rPh sb="3" eb="5">
      <t>モクザイ</t>
    </rPh>
    <rPh sb="5" eb="7">
      <t>サンギョウ</t>
    </rPh>
    <rPh sb="7" eb="9">
      <t>カイゼン</t>
    </rPh>
    <rPh sb="9" eb="11">
      <t>シキン</t>
    </rPh>
    <phoneticPr fontId="2"/>
  </si>
  <si>
    <t>緑の雇用（再掲）</t>
    <rPh sb="0" eb="1">
      <t>ミドリ</t>
    </rPh>
    <rPh sb="2" eb="4">
      <t>コヨウ</t>
    </rPh>
    <rPh sb="5" eb="7">
      <t>サイケイ</t>
    </rPh>
    <phoneticPr fontId="2"/>
  </si>
  <si>
    <t>その他の事業の合理化</t>
    <rPh sb="2" eb="3">
      <t>タ</t>
    </rPh>
    <rPh sb="4" eb="6">
      <t>ジギョウ</t>
    </rPh>
    <rPh sb="7" eb="10">
      <t>ゴウリカ</t>
    </rPh>
    <phoneticPr fontId="2"/>
  </si>
  <si>
    <t>様式２</t>
    <rPh sb="0" eb="2">
      <t>ヨウシキ</t>
    </rPh>
    <phoneticPr fontId="2"/>
  </si>
  <si>
    <t>労働環境の改善、募集方法の改善その他の雇用管理の改善及び森林施業の機械化その他の事業の合理化を一体的に図るために必要な措置についての計画書</t>
    <rPh sb="0" eb="2">
      <t>ロウドウ</t>
    </rPh>
    <rPh sb="2" eb="4">
      <t>カンキョウ</t>
    </rPh>
    <rPh sb="5" eb="7">
      <t>カイゼン</t>
    </rPh>
    <rPh sb="8" eb="10">
      <t>ボシュウ</t>
    </rPh>
    <rPh sb="10" eb="12">
      <t>ホウホウ</t>
    </rPh>
    <rPh sb="13" eb="15">
      <t>カイゼン</t>
    </rPh>
    <rPh sb="17" eb="18">
      <t>タ</t>
    </rPh>
    <rPh sb="19" eb="21">
      <t>コヨウ</t>
    </rPh>
    <rPh sb="21" eb="23">
      <t>カンリ</t>
    </rPh>
    <rPh sb="24" eb="26">
      <t>カイゼン</t>
    </rPh>
    <rPh sb="26" eb="27">
      <t>オヨ</t>
    </rPh>
    <rPh sb="28" eb="30">
      <t>シンリン</t>
    </rPh>
    <rPh sb="30" eb="32">
      <t>セギョウ</t>
    </rPh>
    <rPh sb="33" eb="36">
      <t>キカイカ</t>
    </rPh>
    <rPh sb="38" eb="39">
      <t>タ</t>
    </rPh>
    <rPh sb="40" eb="42">
      <t>ジギョウ</t>
    </rPh>
    <rPh sb="43" eb="46">
      <t>ゴウリカ</t>
    </rPh>
    <rPh sb="47" eb="50">
      <t>イッタイテキ</t>
    </rPh>
    <rPh sb="51" eb="52">
      <t>ハカ</t>
    </rPh>
    <rPh sb="56" eb="58">
      <t>ヒツヨウ</t>
    </rPh>
    <rPh sb="59" eb="61">
      <t>ソチ</t>
    </rPh>
    <rPh sb="66" eb="69">
      <t>ケイカクショ</t>
    </rPh>
    <phoneticPr fontId="2"/>
  </si>
  <si>
    <t>※森林施業の実績が１年未満に該当の有無（　有　　無　）どちらかに○</t>
    <phoneticPr fontId="2"/>
  </si>
  <si>
    <t>事業主の最近の労働力需給の状況について記載すること。</t>
    <phoneticPr fontId="2"/>
  </si>
  <si>
    <t>森林施業の実績が１年未満に該当する場合は、林業労働力確保支援センター（以下「センター」という。）との共同計画書（様式４）を作成することとなるところ、この場合、個別の改善計画書（様式２）の添付が必要であるが、(2)以降の前年の実績の記載は不要とする。</t>
    <phoneticPr fontId="2"/>
  </si>
  <si>
    <t>　雇用実績には、計画の認定を受けようとする年の前年の雇用実績を記載すること。</t>
    <rPh sb="1" eb="3">
      <t>コヨウ</t>
    </rPh>
    <rPh sb="3" eb="5">
      <t>ジッセキ</t>
    </rPh>
    <rPh sb="8" eb="10">
      <t>ケイカク</t>
    </rPh>
    <rPh sb="11" eb="13">
      <t>ニンテイ</t>
    </rPh>
    <rPh sb="14" eb="15">
      <t>ウ</t>
    </rPh>
    <rPh sb="21" eb="22">
      <t>ネン</t>
    </rPh>
    <rPh sb="23" eb="25">
      <t>ゼンネン</t>
    </rPh>
    <rPh sb="26" eb="28">
      <t>コヨウ</t>
    </rPh>
    <rPh sb="28" eb="30">
      <t>ジッセキ</t>
    </rPh>
    <rPh sb="31" eb="33">
      <t>キサイ</t>
    </rPh>
    <phoneticPr fontId="2"/>
  </si>
  <si>
    <t>　林業現場作業職員には、造林、保育、伐採その他の森林の施業に従事する者（法第２条第１項に規定する林業労働者をいう。）の数を記載すること。</t>
    <rPh sb="1" eb="3">
      <t>リンギョウ</t>
    </rPh>
    <rPh sb="3" eb="5">
      <t>ゲンバ</t>
    </rPh>
    <rPh sb="5" eb="7">
      <t>サギョウ</t>
    </rPh>
    <rPh sb="7" eb="9">
      <t>ショクイン</t>
    </rPh>
    <rPh sb="12" eb="14">
      <t>ゾウリン</t>
    </rPh>
    <rPh sb="15" eb="17">
      <t>ホイク</t>
    </rPh>
    <rPh sb="18" eb="20">
      <t>バッサイ</t>
    </rPh>
    <rPh sb="22" eb="23">
      <t>タ</t>
    </rPh>
    <rPh sb="24" eb="26">
      <t>シンリン</t>
    </rPh>
    <rPh sb="27" eb="29">
      <t>セギョウ</t>
    </rPh>
    <rPh sb="30" eb="32">
      <t>ジュウジ</t>
    </rPh>
    <rPh sb="34" eb="35">
      <t>モノ</t>
    </rPh>
    <rPh sb="36" eb="37">
      <t>ホウ</t>
    </rPh>
    <rPh sb="37" eb="38">
      <t>ダイ</t>
    </rPh>
    <rPh sb="39" eb="40">
      <t>ジョウ</t>
    </rPh>
    <rPh sb="40" eb="41">
      <t>ダイ</t>
    </rPh>
    <rPh sb="42" eb="43">
      <t>コウ</t>
    </rPh>
    <rPh sb="44" eb="46">
      <t>キテイ</t>
    </rPh>
    <rPh sb="48" eb="50">
      <t>リンギョウ</t>
    </rPh>
    <rPh sb="50" eb="53">
      <t>ロウドウシャ</t>
    </rPh>
    <rPh sb="59" eb="60">
      <t>カズ</t>
    </rPh>
    <rPh sb="61" eb="63">
      <t>キサイ</t>
    </rPh>
    <phoneticPr fontId="2"/>
  </si>
  <si>
    <t>（別添）</t>
    <rPh sb="1" eb="3">
      <t>ベッテン</t>
    </rPh>
    <phoneticPr fontId="2"/>
  </si>
  <si>
    <t>　事業所とは、それぞれ独立して雇用管理を実施し得る区分をさし、労働基準法の事業場をいう。</t>
    <phoneticPr fontId="2"/>
  </si>
  <si>
    <t>　労災保険被保険者数には労働者数を記載すること。</t>
    <rPh sb="1" eb="3">
      <t>ロウサイ</t>
    </rPh>
    <rPh sb="3" eb="5">
      <t>ホケン</t>
    </rPh>
    <rPh sb="5" eb="9">
      <t>ヒホケンシャ</t>
    </rPh>
    <rPh sb="9" eb="10">
      <t>スウ</t>
    </rPh>
    <rPh sb="12" eb="15">
      <t>ロウドウシャ</t>
    </rPh>
    <rPh sb="15" eb="16">
      <t>スウ</t>
    </rPh>
    <rPh sb="17" eb="19">
      <t>キサイ</t>
    </rPh>
    <phoneticPr fontId="2"/>
  </si>
  <si>
    <t>　雇用保険被保険者数には被保険者数を記載すること。</t>
    <phoneticPr fontId="2"/>
  </si>
  <si>
    <t>　健康保険被保険者数及び厚生年金被保険者数には被保険者数を記載すること。</t>
    <rPh sb="1" eb="3">
      <t>ケンコウ</t>
    </rPh>
    <rPh sb="3" eb="5">
      <t>ホケン</t>
    </rPh>
    <rPh sb="5" eb="9">
      <t>ヒホケンシャ</t>
    </rPh>
    <rPh sb="9" eb="10">
      <t>スウ</t>
    </rPh>
    <rPh sb="10" eb="11">
      <t>オヨ</t>
    </rPh>
    <rPh sb="12" eb="14">
      <t>コウセイ</t>
    </rPh>
    <rPh sb="14" eb="16">
      <t>ネンキン</t>
    </rPh>
    <rPh sb="16" eb="20">
      <t>ヒホケンシャ</t>
    </rPh>
    <rPh sb="20" eb="21">
      <t>スウ</t>
    </rPh>
    <rPh sb="23" eb="27">
      <t>ヒホケンシャ</t>
    </rPh>
    <rPh sb="27" eb="28">
      <t>スウ</t>
    </rPh>
    <rPh sb="29" eb="31">
      <t>キサイ</t>
    </rPh>
    <phoneticPr fontId="2"/>
  </si>
  <si>
    <t>　林業退職金共済等には中小企業退職金共済のほか自社の退職金制度を含めて記載すること。</t>
    <rPh sb="1" eb="3">
      <t>リンギョウ</t>
    </rPh>
    <rPh sb="3" eb="5">
      <t>タイショク</t>
    </rPh>
    <rPh sb="5" eb="6">
      <t>キン</t>
    </rPh>
    <rPh sb="6" eb="9">
      <t>キョウサイナド</t>
    </rPh>
    <rPh sb="11" eb="13">
      <t>チュウショウ</t>
    </rPh>
    <rPh sb="13" eb="15">
      <t>キギョウ</t>
    </rPh>
    <rPh sb="15" eb="17">
      <t>タイショク</t>
    </rPh>
    <rPh sb="17" eb="18">
      <t>キン</t>
    </rPh>
    <rPh sb="18" eb="20">
      <t>キョウサイ</t>
    </rPh>
    <rPh sb="23" eb="25">
      <t>ジシャ</t>
    </rPh>
    <rPh sb="26" eb="29">
      <t>タイショクキン</t>
    </rPh>
    <rPh sb="29" eb="31">
      <t>セイド</t>
    </rPh>
    <rPh sb="32" eb="33">
      <t>フク</t>
    </rPh>
    <rPh sb="35" eb="37">
      <t>キサイ</t>
    </rPh>
    <phoneticPr fontId="2"/>
  </si>
  <si>
    <t>　備考には、労災保険の保険料率、事業の種類、メリット制適用の有無を記載すること。</t>
    <phoneticPr fontId="2"/>
  </si>
  <si>
    <t>　社会･労働保険等への加入状況が確認できる書類を添付すること。</t>
    <phoneticPr fontId="2"/>
  </si>
  <si>
    <t>労働災害の発生状況</t>
    <rPh sb="0" eb="2">
      <t>ロウドウ</t>
    </rPh>
    <rPh sb="2" eb="4">
      <t>サイガイ</t>
    </rPh>
    <rPh sb="5" eb="7">
      <t>ハッセイ</t>
    </rPh>
    <rPh sb="7" eb="9">
      <t>ジョウキョウ</t>
    </rPh>
    <phoneticPr fontId="2"/>
  </si>
  <si>
    <t>過去５年間の労働災害（休業４日以上、死亡災害）の発生件数</t>
    <rPh sb="0" eb="2">
      <t>カコ</t>
    </rPh>
    <rPh sb="3" eb="5">
      <t>ネンカン</t>
    </rPh>
    <rPh sb="6" eb="8">
      <t>ロウドウ</t>
    </rPh>
    <rPh sb="8" eb="10">
      <t>サイガイ</t>
    </rPh>
    <rPh sb="11" eb="13">
      <t>キュウギョウ</t>
    </rPh>
    <rPh sb="14" eb="17">
      <t>ニチイジョウ</t>
    </rPh>
    <rPh sb="18" eb="20">
      <t>シボウ</t>
    </rPh>
    <rPh sb="20" eb="22">
      <t>サイガイ</t>
    </rPh>
    <rPh sb="24" eb="26">
      <t>ハッセイ</t>
    </rPh>
    <rPh sb="26" eb="28">
      <t>ケンスウ</t>
    </rPh>
    <phoneticPr fontId="2"/>
  </si>
  <si>
    <t>　林業労働者の雇用の現状、労働時間、職場環境、安全対策、募集・採用、教育訓練その他の雇用管理の現状について、３の改善措置を行うこととした理由が分かるように記載すること。</t>
    <rPh sb="1" eb="3">
      <t>リンギョウ</t>
    </rPh>
    <phoneticPr fontId="2"/>
  </si>
  <si>
    <t>除伐Ⅰ</t>
    <phoneticPr fontId="2"/>
  </si>
  <si>
    <t>除伐Ⅱ</t>
    <phoneticPr fontId="2"/>
  </si>
  <si>
    <t>枝打ち</t>
    <phoneticPr fontId="2"/>
  </si>
  <si>
    <t>なお、外部に</t>
    <rPh sb="3" eb="5">
      <t>ガイブ</t>
    </rPh>
    <phoneticPr fontId="2"/>
  </si>
  <si>
    <t>委託した事業は含まない。</t>
    <phoneticPr fontId="2"/>
  </si>
  <si>
    <t>プ</t>
  </si>
  <si>
    <t>ラ</t>
  </si>
  <si>
    <t>ン</t>
  </si>
  <si>
    <t>ナ</t>
  </si>
  <si>
    <t>ー</t>
  </si>
  <si>
    <t>販</t>
    <rPh sb="0" eb="1">
      <t>ハン</t>
    </rPh>
    <phoneticPr fontId="2"/>
  </si>
  <si>
    <t>売</t>
    <rPh sb="0" eb="1">
      <t>バイ</t>
    </rPh>
    <phoneticPr fontId="2"/>
  </si>
  <si>
    <t>携</t>
    <rPh sb="0" eb="1">
      <t>ケイ</t>
    </rPh>
    <phoneticPr fontId="2"/>
  </si>
  <si>
    <t>再</t>
    <rPh sb="0" eb="1">
      <t>サイ</t>
    </rPh>
    <phoneticPr fontId="2"/>
  </si>
  <si>
    <t>推</t>
    <rPh sb="0" eb="1">
      <t>スイ</t>
    </rPh>
    <phoneticPr fontId="2"/>
  </si>
  <si>
    <t>担</t>
    <rPh sb="0" eb="1">
      <t>ニナ</t>
    </rPh>
    <phoneticPr fontId="2"/>
  </si>
  <si>
    <t>者</t>
    <rPh sb="0" eb="1">
      <t>モノ</t>
    </rPh>
    <phoneticPr fontId="2"/>
  </si>
  <si>
    <t>可</t>
    <rPh sb="0" eb="1">
      <t>カ</t>
    </rPh>
    <phoneticPr fontId="2"/>
  </si>
  <si>
    <t>限</t>
    <rPh sb="0" eb="1">
      <t>カギ</t>
    </rPh>
    <phoneticPr fontId="2"/>
  </si>
  <si>
    <t>試</t>
    <rPh sb="0" eb="1">
      <t>シ</t>
    </rPh>
    <phoneticPr fontId="2"/>
  </si>
  <si>
    <t>労働安全の確保</t>
    <rPh sb="0" eb="2">
      <t>ロウドウ</t>
    </rPh>
    <rPh sb="2" eb="4">
      <t>アンゼン</t>
    </rPh>
    <rPh sb="5" eb="7">
      <t>カクホ</t>
    </rPh>
    <phoneticPr fontId="2"/>
  </si>
  <si>
    <t>「新しい林業」の実現に向けた対応</t>
    <rPh sb="1" eb="2">
      <t>アタラ</t>
    </rPh>
    <rPh sb="4" eb="6">
      <t>リンギョウ</t>
    </rPh>
    <rPh sb="8" eb="10">
      <t>ジツゲン</t>
    </rPh>
    <rPh sb="11" eb="12">
      <t>ム</t>
    </rPh>
    <rPh sb="14" eb="16">
      <t>タイオウ</t>
    </rPh>
    <phoneticPr fontId="2"/>
  </si>
  <si>
    <t>林業労働者のキャリアに応じた技能向上</t>
    <rPh sb="0" eb="2">
      <t>リンギョウ</t>
    </rPh>
    <rPh sb="2" eb="5">
      <t>ロウドウシャ</t>
    </rPh>
    <rPh sb="11" eb="12">
      <t>オウ</t>
    </rPh>
    <rPh sb="14" eb="18">
      <t>ギノウコウジョウ</t>
    </rPh>
    <phoneticPr fontId="2"/>
  </si>
  <si>
    <t>女性労働者等の活躍・定着の促進</t>
    <rPh sb="0" eb="2">
      <t>ジョセイ</t>
    </rPh>
    <rPh sb="2" eb="5">
      <t>ロウドウシャ</t>
    </rPh>
    <rPh sb="5" eb="6">
      <t>トウ</t>
    </rPh>
    <rPh sb="7" eb="9">
      <t>カツヤク</t>
    </rPh>
    <rPh sb="10" eb="12">
      <t>テイチャク</t>
    </rPh>
    <rPh sb="13" eb="15">
      <t>ソクシン</t>
    </rPh>
    <phoneticPr fontId="2"/>
  </si>
  <si>
    <t>障害者雇用の促進</t>
    <rPh sb="0" eb="3">
      <t>ショウガイシャ</t>
    </rPh>
    <rPh sb="3" eb="5">
      <t>コヨウ</t>
    </rPh>
    <rPh sb="6" eb="8">
      <t>ソクシン</t>
    </rPh>
    <phoneticPr fontId="2"/>
  </si>
  <si>
    <t>全</t>
    <rPh sb="0" eb="1">
      <t>ゼン</t>
    </rPh>
    <phoneticPr fontId="2"/>
  </si>
  <si>
    <t>女</t>
    <rPh sb="0" eb="1">
      <t>ジョ</t>
    </rPh>
    <phoneticPr fontId="2"/>
  </si>
  <si>
    <t>着</t>
    <rPh sb="0" eb="1">
      <t>チャク</t>
    </rPh>
    <phoneticPr fontId="2"/>
  </si>
  <si>
    <t>（キ）</t>
    <phoneticPr fontId="2"/>
  </si>
  <si>
    <t>（ク）</t>
    <phoneticPr fontId="2"/>
  </si>
  <si>
    <t>障</t>
    <rPh sb="0" eb="1">
      <t>ショウ</t>
    </rPh>
    <phoneticPr fontId="2"/>
  </si>
  <si>
    <t>（ケ）</t>
    <phoneticPr fontId="2"/>
  </si>
  <si>
    <t>「</t>
    <phoneticPr fontId="2"/>
  </si>
  <si>
    <t>新</t>
    <rPh sb="0" eb="1">
      <t>アタラ</t>
    </rPh>
    <phoneticPr fontId="2"/>
  </si>
  <si>
    <t>」</t>
    <phoneticPr fontId="2"/>
  </si>
  <si>
    <t>向</t>
    <rPh sb="0" eb="1">
      <t>ム</t>
    </rPh>
    <phoneticPr fontId="2"/>
  </si>
  <si>
    <t>応</t>
    <rPh sb="0" eb="1">
      <t>オウ</t>
    </rPh>
    <phoneticPr fontId="2"/>
  </si>
  <si>
    <t>林業労働者のキャリアに応じた技能向上</t>
    <rPh sb="0" eb="2">
      <t>リンギョウ</t>
    </rPh>
    <rPh sb="2" eb="5">
      <t>ロウドウシャ</t>
    </rPh>
    <rPh sb="11" eb="12">
      <t>オウ</t>
    </rPh>
    <rPh sb="14" eb="16">
      <t>ギノウ</t>
    </rPh>
    <rPh sb="16" eb="18">
      <t>コウジョウ</t>
    </rPh>
    <phoneticPr fontId="2"/>
  </si>
  <si>
    <t>・現場従業員の高齢化に伴い定年制を導入したことにより平均年齢は若くなった。
・退職者補充のため平成18年頃から「緑の雇用」を活用し、地元から4名を常用雇用している。
・現状では臨時・季節雇用労働者がいるが、今後はこれらの常用雇用化が課題。
・そのため、安定的な事業量の確保に努めるとともに、週休2日制導入など福利厚生の充実が課題。</t>
    <phoneticPr fontId="11"/>
  </si>
  <si>
    <t>・随時募集を行い現場従業員の確保に努めているが、積雪のある冬期から公共発注のない春先にかけては就労が不安定となるため、一部季節雇用としている。
・労働時間は8h（7～16時：うち休憩時間1h）で、作業現場までは社用車（9人乗バン）で通勤。
・賃金体系は日給制をとっている。</t>
    <phoneticPr fontId="11"/>
  </si>
  <si>
    <t>林業技能士</t>
    <rPh sb="0" eb="2">
      <t>リンギョウ</t>
    </rPh>
    <rPh sb="2" eb="5">
      <t>ギノウシ</t>
    </rPh>
    <phoneticPr fontId="2"/>
  </si>
  <si>
    <r>
      <t>雇用に関する文書の交付・</t>
    </r>
    <r>
      <rPr>
        <sz val="12"/>
        <rFont val="ＭＳ Ｐゴシック"/>
        <family val="3"/>
        <charset val="128"/>
      </rPr>
      <t>就業規則の作成</t>
    </r>
    <rPh sb="0" eb="2">
      <t>コヨウ</t>
    </rPh>
    <rPh sb="3" eb="4">
      <t>カン</t>
    </rPh>
    <rPh sb="6" eb="8">
      <t>ブンショ</t>
    </rPh>
    <rPh sb="9" eb="11">
      <t>コウフ</t>
    </rPh>
    <rPh sb="12" eb="14">
      <t>シュウギョウ</t>
    </rPh>
    <rPh sb="14" eb="16">
      <t>キソク</t>
    </rPh>
    <rPh sb="17" eb="19">
      <t>サクセイ</t>
    </rPh>
    <phoneticPr fontId="2"/>
  </si>
  <si>
    <t>　交付している文書（労働条件通知書等）の様式及び就業規則の写しを添付すること。</t>
    <rPh sb="1" eb="3">
      <t>コウフ</t>
    </rPh>
    <rPh sb="7" eb="9">
      <t>ブンショ</t>
    </rPh>
    <rPh sb="10" eb="12">
      <t>ロウドウ</t>
    </rPh>
    <rPh sb="12" eb="14">
      <t>ジョウケン</t>
    </rPh>
    <rPh sb="14" eb="18">
      <t>ツウチショナド</t>
    </rPh>
    <rPh sb="20" eb="22">
      <t>ヨウシキ</t>
    </rPh>
    <rPh sb="22" eb="23">
      <t>オヨ</t>
    </rPh>
    <rPh sb="24" eb="26">
      <t>シュウギョウ</t>
    </rPh>
    <rPh sb="26" eb="28">
      <t>キソク</t>
    </rPh>
    <rPh sb="29" eb="30">
      <t>ウツ</t>
    </rPh>
    <rPh sb="32" eb="34">
      <t>テンプ</t>
    </rPh>
    <phoneticPr fontId="2"/>
  </si>
  <si>
    <t>　年</t>
    <rPh sb="1" eb="2">
      <t>ネン</t>
    </rPh>
    <phoneticPr fontId="2"/>
  </si>
  <si>
    <t>（　　　）</t>
    <phoneticPr fontId="2"/>
  </si>
  <si>
    <t>素材生産</t>
    <rPh sb="0" eb="1">
      <t>ス</t>
    </rPh>
    <rPh sb="1" eb="2">
      <t>ザイ</t>
    </rPh>
    <rPh sb="2" eb="4">
      <t>セイサン</t>
    </rPh>
    <phoneticPr fontId="2"/>
  </si>
  <si>
    <t>造林</t>
    <rPh sb="0" eb="2">
      <t>ゾウリン</t>
    </rPh>
    <phoneticPr fontId="2"/>
  </si>
  <si>
    <t>件</t>
    <phoneticPr fontId="2"/>
  </si>
  <si>
    <t>　雇用の改善、事業の合理化のそれぞれについて、実施する改善措置の項目に○印を記入すること。</t>
    <rPh sb="1" eb="3">
      <t>コヨウ</t>
    </rPh>
    <rPh sb="4" eb="6">
      <t>カイゼン</t>
    </rPh>
    <rPh sb="7" eb="9">
      <t>ジギョウ</t>
    </rPh>
    <rPh sb="10" eb="13">
      <t>ゴウリカ</t>
    </rPh>
    <rPh sb="23" eb="25">
      <t>ジッシ</t>
    </rPh>
    <rPh sb="27" eb="31">
      <t>カイゼンソチ</t>
    </rPh>
    <rPh sb="32" eb="34">
      <t>コウモク</t>
    </rPh>
    <rPh sb="36" eb="37">
      <t>シルシ</t>
    </rPh>
    <rPh sb="38" eb="40">
      <t>キニュウ</t>
    </rPh>
    <phoneticPr fontId="2"/>
  </si>
  <si>
    <t>常　　用</t>
    <rPh sb="0" eb="1">
      <t>ジョウ</t>
    </rPh>
    <rPh sb="3" eb="4">
      <t>ヨウ</t>
    </rPh>
    <phoneticPr fontId="2"/>
  </si>
  <si>
    <t>改善措置の内容については、（別紙）改善措置の目標記載事項の例（参考）の（１）（ア）を参考に記載すること。</t>
    <rPh sb="0" eb="2">
      <t>カイゼン</t>
    </rPh>
    <rPh sb="2" eb="4">
      <t>ソチ</t>
    </rPh>
    <rPh sb="5" eb="7">
      <t>ナイヨウ</t>
    </rPh>
    <rPh sb="14" eb="16">
      <t>ベッシ</t>
    </rPh>
    <rPh sb="17" eb="19">
      <t>カイゼン</t>
    </rPh>
    <rPh sb="19" eb="21">
      <t>ソチ</t>
    </rPh>
    <rPh sb="22" eb="24">
      <t>モクヒョウ</t>
    </rPh>
    <rPh sb="24" eb="26">
      <t>キサイ</t>
    </rPh>
    <rPh sb="26" eb="28">
      <t>ジコウ</t>
    </rPh>
    <rPh sb="29" eb="30">
      <t>レイ</t>
    </rPh>
    <rPh sb="31" eb="33">
      <t>サンコウ</t>
    </rPh>
    <rPh sb="42" eb="44">
      <t>サンコウ</t>
    </rPh>
    <rPh sb="45" eb="47">
      <t>キサイ</t>
    </rPh>
    <phoneticPr fontId="2"/>
  </si>
  <si>
    <t>改善措置の内容については、（別紙）改善措置の目標記載事項の例（参考）の（１）（イ）を参考に記載すること。</t>
    <rPh sb="0" eb="2">
      <t>カイゼン</t>
    </rPh>
    <rPh sb="2" eb="4">
      <t>ソチ</t>
    </rPh>
    <rPh sb="5" eb="7">
      <t>ナイヨウ</t>
    </rPh>
    <rPh sb="14" eb="16">
      <t>ベッシ</t>
    </rPh>
    <rPh sb="17" eb="19">
      <t>カイゼン</t>
    </rPh>
    <rPh sb="19" eb="21">
      <t>ソチ</t>
    </rPh>
    <rPh sb="22" eb="24">
      <t>モクヒョウ</t>
    </rPh>
    <rPh sb="24" eb="26">
      <t>キサイ</t>
    </rPh>
    <rPh sb="26" eb="28">
      <t>ジコウ</t>
    </rPh>
    <rPh sb="29" eb="30">
      <t>レイ</t>
    </rPh>
    <rPh sb="31" eb="33">
      <t>サンコウ</t>
    </rPh>
    <rPh sb="42" eb="44">
      <t>サンコウ</t>
    </rPh>
    <rPh sb="45" eb="47">
      <t>キサイ</t>
    </rPh>
    <phoneticPr fontId="2"/>
  </si>
  <si>
    <t>　改善措置の内容については、（別紙）改善措置の目標記載事項の例（参考）の（１）（ウ）を参考に記載すること。</t>
    <rPh sb="1" eb="3">
      <t>カイゼン</t>
    </rPh>
    <rPh sb="3" eb="5">
      <t>ソチ</t>
    </rPh>
    <rPh sb="6" eb="8">
      <t>ナイヨウ</t>
    </rPh>
    <rPh sb="15" eb="17">
      <t>ベッシ</t>
    </rPh>
    <rPh sb="18" eb="20">
      <t>カイゼン</t>
    </rPh>
    <rPh sb="20" eb="22">
      <t>ソチ</t>
    </rPh>
    <rPh sb="23" eb="25">
      <t>モクヒョウ</t>
    </rPh>
    <rPh sb="25" eb="27">
      <t>キサイ</t>
    </rPh>
    <rPh sb="27" eb="29">
      <t>ジコウ</t>
    </rPh>
    <rPh sb="30" eb="31">
      <t>レイ</t>
    </rPh>
    <rPh sb="32" eb="34">
      <t>サンコウ</t>
    </rPh>
    <rPh sb="43" eb="45">
      <t>サンコウ</t>
    </rPh>
    <rPh sb="46" eb="48">
      <t>キサイ</t>
    </rPh>
    <phoneticPr fontId="2"/>
  </si>
  <si>
    <t>　労働災害の発生状況を踏まえ、その改善の目標を記載すること。</t>
    <rPh sb="1" eb="3">
      <t>ロウドウ</t>
    </rPh>
    <rPh sb="3" eb="5">
      <t>サイガイ</t>
    </rPh>
    <rPh sb="6" eb="8">
      <t>ハッセイ</t>
    </rPh>
    <rPh sb="8" eb="10">
      <t>ジョウキョウ</t>
    </rPh>
    <rPh sb="11" eb="12">
      <t>フ</t>
    </rPh>
    <rPh sb="17" eb="19">
      <t>カイゼン</t>
    </rPh>
    <rPh sb="20" eb="22">
      <t>モクヒョウ</t>
    </rPh>
    <rPh sb="23" eb="25">
      <t>キサイ</t>
    </rPh>
    <phoneticPr fontId="2"/>
  </si>
  <si>
    <t>　改善措置の内容については、他の雇用管理の改善の実施項目とともに取り組むこと。</t>
    <rPh sb="1" eb="3">
      <t>カイゼン</t>
    </rPh>
    <rPh sb="3" eb="5">
      <t>ソチ</t>
    </rPh>
    <rPh sb="6" eb="8">
      <t>ナイヨウ</t>
    </rPh>
    <rPh sb="14" eb="15">
      <t>タ</t>
    </rPh>
    <rPh sb="16" eb="20">
      <t>コヨウカンリ</t>
    </rPh>
    <rPh sb="21" eb="23">
      <t>カイゼン</t>
    </rPh>
    <rPh sb="24" eb="28">
      <t>ジッシコウモク</t>
    </rPh>
    <rPh sb="32" eb="33">
      <t>ト</t>
    </rPh>
    <rPh sb="34" eb="35">
      <t>ク</t>
    </rPh>
    <phoneticPr fontId="2"/>
  </si>
  <si>
    <t>　改善措置の内容については、（別紙）改善措置の目標記載事項の例（参考）の（１）（オ）を参考に記載すること。</t>
    <rPh sb="1" eb="3">
      <t>カイゼン</t>
    </rPh>
    <rPh sb="3" eb="5">
      <t>ソチ</t>
    </rPh>
    <rPh sb="6" eb="8">
      <t>ナイヨウ</t>
    </rPh>
    <rPh sb="15" eb="17">
      <t>ベッシ</t>
    </rPh>
    <rPh sb="18" eb="20">
      <t>カイゼン</t>
    </rPh>
    <rPh sb="20" eb="22">
      <t>ソチ</t>
    </rPh>
    <rPh sb="23" eb="25">
      <t>モクヒョウ</t>
    </rPh>
    <rPh sb="25" eb="27">
      <t>キサイ</t>
    </rPh>
    <rPh sb="27" eb="29">
      <t>ジコウ</t>
    </rPh>
    <rPh sb="30" eb="31">
      <t>レイ</t>
    </rPh>
    <rPh sb="32" eb="34">
      <t>サンコウ</t>
    </rPh>
    <rPh sb="43" eb="45">
      <t>サンコウ</t>
    </rPh>
    <rPh sb="46" eb="48">
      <t>キサイ</t>
    </rPh>
    <phoneticPr fontId="2"/>
  </si>
  <si>
    <t>１　女性労働者等の雇用がない場合は、女性労働者等の雇用又は雇用に向けた措置について、既に女性労働者等を雇用している場合は、女性の職業生活における活躍の推進に関する法律（平成27年法律第64号）における一般事業主行動計画の策定等について記載すること。</t>
    <rPh sb="2" eb="8">
      <t>ジョセイロウドウシャトウ</t>
    </rPh>
    <rPh sb="9" eb="11">
      <t>コヨウ</t>
    </rPh>
    <rPh sb="14" eb="16">
      <t>バアイ</t>
    </rPh>
    <rPh sb="18" eb="24">
      <t>ジョセイロウドウシャトウ</t>
    </rPh>
    <rPh sb="25" eb="28">
      <t>コヨウマタ</t>
    </rPh>
    <rPh sb="29" eb="31">
      <t>コヨウ</t>
    </rPh>
    <rPh sb="32" eb="33">
      <t>ム</t>
    </rPh>
    <rPh sb="35" eb="37">
      <t>ソチ</t>
    </rPh>
    <rPh sb="42" eb="43">
      <t>スデ</t>
    </rPh>
    <rPh sb="44" eb="50">
      <t>ジョセイロウドウシャトウ</t>
    </rPh>
    <rPh sb="51" eb="53">
      <t>コヨウ</t>
    </rPh>
    <rPh sb="57" eb="59">
      <t>バアイ</t>
    </rPh>
    <rPh sb="61" eb="63">
      <t>ジョセイ</t>
    </rPh>
    <rPh sb="64" eb="68">
      <t>ショクギョウセイカツ</t>
    </rPh>
    <rPh sb="72" eb="74">
      <t>カツヤク</t>
    </rPh>
    <rPh sb="75" eb="77">
      <t>スイシン</t>
    </rPh>
    <rPh sb="78" eb="79">
      <t>カン</t>
    </rPh>
    <rPh sb="81" eb="83">
      <t>ホウリツ</t>
    </rPh>
    <rPh sb="84" eb="86">
      <t>ヘイセイ</t>
    </rPh>
    <rPh sb="88" eb="89">
      <t>ネン</t>
    </rPh>
    <rPh sb="89" eb="91">
      <t>ホウリツ</t>
    </rPh>
    <rPh sb="91" eb="92">
      <t>ダイ</t>
    </rPh>
    <rPh sb="94" eb="95">
      <t>ゴウ</t>
    </rPh>
    <rPh sb="100" eb="105">
      <t>イッパンジギョウシュ</t>
    </rPh>
    <rPh sb="105" eb="109">
      <t>コウドウケイカク</t>
    </rPh>
    <rPh sb="110" eb="112">
      <t>サクテイ</t>
    </rPh>
    <rPh sb="112" eb="113">
      <t>トウ</t>
    </rPh>
    <rPh sb="117" eb="119">
      <t>キサイ</t>
    </rPh>
    <phoneticPr fontId="2"/>
  </si>
  <si>
    <t>２　改善措置の内容については、（別紙）改善措置の目標記載事項の例（参考）の（１）（カ）を参考に記載すること。</t>
    <rPh sb="2" eb="4">
      <t>カイゼン</t>
    </rPh>
    <rPh sb="4" eb="6">
      <t>ソチ</t>
    </rPh>
    <rPh sb="7" eb="9">
      <t>ナイヨウ</t>
    </rPh>
    <rPh sb="16" eb="18">
      <t>ベッシ</t>
    </rPh>
    <rPh sb="19" eb="21">
      <t>カイゼン</t>
    </rPh>
    <rPh sb="21" eb="23">
      <t>ソチ</t>
    </rPh>
    <rPh sb="24" eb="26">
      <t>モクヒョウ</t>
    </rPh>
    <rPh sb="26" eb="28">
      <t>キサイ</t>
    </rPh>
    <rPh sb="28" eb="30">
      <t>ジコウ</t>
    </rPh>
    <rPh sb="31" eb="32">
      <t>レイ</t>
    </rPh>
    <rPh sb="33" eb="35">
      <t>サンコウ</t>
    </rPh>
    <rPh sb="44" eb="46">
      <t>サンコウ</t>
    </rPh>
    <rPh sb="47" eb="49">
      <t>キサイ</t>
    </rPh>
    <phoneticPr fontId="2"/>
  </si>
  <si>
    <t>改善措置の内容については、（別紙）改善措置の目標記載事項の例（参考）の（１）（キ）を参考に記載すること。</t>
    <rPh sb="0" eb="2">
      <t>カイゼン</t>
    </rPh>
    <rPh sb="2" eb="4">
      <t>ソチ</t>
    </rPh>
    <rPh sb="5" eb="7">
      <t>ナイヨウ</t>
    </rPh>
    <rPh sb="14" eb="16">
      <t>ベッシ</t>
    </rPh>
    <rPh sb="17" eb="19">
      <t>カイゼン</t>
    </rPh>
    <rPh sb="19" eb="21">
      <t>ソチ</t>
    </rPh>
    <rPh sb="22" eb="24">
      <t>モクヒョウ</t>
    </rPh>
    <rPh sb="24" eb="26">
      <t>キサイ</t>
    </rPh>
    <rPh sb="26" eb="28">
      <t>ジコウ</t>
    </rPh>
    <rPh sb="29" eb="30">
      <t>レイ</t>
    </rPh>
    <rPh sb="31" eb="33">
      <t>サンコウ</t>
    </rPh>
    <rPh sb="42" eb="44">
      <t>サンコウ</t>
    </rPh>
    <rPh sb="45" eb="47">
      <t>キサイ</t>
    </rPh>
    <phoneticPr fontId="2"/>
  </si>
  <si>
    <t>改善措置の内容については、（別紙）改善措置の目標記載事項の例（参考）の（１）（ク）を参考に記載すること。</t>
    <rPh sb="0" eb="2">
      <t>カイゼン</t>
    </rPh>
    <rPh sb="2" eb="4">
      <t>ソチ</t>
    </rPh>
    <rPh sb="5" eb="7">
      <t>ナイヨウ</t>
    </rPh>
    <rPh sb="14" eb="16">
      <t>ベッシ</t>
    </rPh>
    <rPh sb="17" eb="19">
      <t>カイゼン</t>
    </rPh>
    <rPh sb="19" eb="21">
      <t>ソチ</t>
    </rPh>
    <rPh sb="22" eb="24">
      <t>モクヒョウ</t>
    </rPh>
    <rPh sb="24" eb="26">
      <t>キサイ</t>
    </rPh>
    <rPh sb="26" eb="28">
      <t>ジコウ</t>
    </rPh>
    <rPh sb="29" eb="30">
      <t>レイ</t>
    </rPh>
    <rPh sb="31" eb="33">
      <t>サンコウ</t>
    </rPh>
    <rPh sb="42" eb="44">
      <t>サンコウ</t>
    </rPh>
    <rPh sb="45" eb="47">
      <t>キサイ</t>
    </rPh>
    <phoneticPr fontId="2"/>
  </si>
  <si>
    <t>改善措置の内容については、（別紙）改善措置の目標記載事項の例（参考）の（２）（ア）を参考に記載すること。</t>
    <rPh sb="0" eb="2">
      <t>カイゼン</t>
    </rPh>
    <rPh sb="2" eb="4">
      <t>ソチ</t>
    </rPh>
    <rPh sb="5" eb="7">
      <t>ナイヨウ</t>
    </rPh>
    <rPh sb="14" eb="16">
      <t>ベッシ</t>
    </rPh>
    <rPh sb="17" eb="19">
      <t>カイゼン</t>
    </rPh>
    <rPh sb="19" eb="21">
      <t>ソチ</t>
    </rPh>
    <rPh sb="22" eb="24">
      <t>モクヒョウ</t>
    </rPh>
    <rPh sb="24" eb="26">
      <t>キサイ</t>
    </rPh>
    <rPh sb="26" eb="28">
      <t>ジコウ</t>
    </rPh>
    <rPh sb="29" eb="30">
      <t>レイ</t>
    </rPh>
    <rPh sb="31" eb="33">
      <t>サンコウ</t>
    </rPh>
    <rPh sb="42" eb="44">
      <t>サンコウ</t>
    </rPh>
    <rPh sb="45" eb="47">
      <t>キサイ</t>
    </rPh>
    <phoneticPr fontId="2"/>
  </si>
  <si>
    <t>素材生産</t>
    <rPh sb="0" eb="2">
      <t>ソザイ</t>
    </rPh>
    <rPh sb="2" eb="4">
      <t>セイサン</t>
    </rPh>
    <phoneticPr fontId="2"/>
  </si>
  <si>
    <t>上記以外</t>
    <rPh sb="0" eb="2">
      <t>ジョウキ</t>
    </rPh>
    <rPh sb="2" eb="4">
      <t>イガイ</t>
    </rPh>
    <phoneticPr fontId="2"/>
  </si>
  <si>
    <t>改善措置の内容については、（別紙）改善措置の目標記載事項の例（参考）の（２）（イ）を参考に記載すること。</t>
    <rPh sb="0" eb="2">
      <t>カイゼン</t>
    </rPh>
    <rPh sb="2" eb="4">
      <t>ソチ</t>
    </rPh>
    <rPh sb="5" eb="7">
      <t>ナイヨウ</t>
    </rPh>
    <rPh sb="14" eb="16">
      <t>ベッシ</t>
    </rPh>
    <rPh sb="17" eb="19">
      <t>カイゼン</t>
    </rPh>
    <rPh sb="19" eb="21">
      <t>ソチ</t>
    </rPh>
    <rPh sb="22" eb="24">
      <t>モクヒョウ</t>
    </rPh>
    <rPh sb="24" eb="26">
      <t>キサイ</t>
    </rPh>
    <rPh sb="26" eb="28">
      <t>ジコウ</t>
    </rPh>
    <rPh sb="29" eb="30">
      <t>レイ</t>
    </rPh>
    <rPh sb="31" eb="33">
      <t>サンコウ</t>
    </rPh>
    <rPh sb="42" eb="44">
      <t>サンコウ</t>
    </rPh>
    <rPh sb="45" eb="47">
      <t>キサイ</t>
    </rPh>
    <phoneticPr fontId="2"/>
  </si>
  <si>
    <t>改善措置の内容については、（別紙）改善措置の目標記載事項の例（参考）の（２）（ウ）を参考に記載すること。</t>
    <rPh sb="0" eb="2">
      <t>カイゼン</t>
    </rPh>
    <rPh sb="2" eb="4">
      <t>ソチ</t>
    </rPh>
    <rPh sb="5" eb="7">
      <t>ナイヨウ</t>
    </rPh>
    <rPh sb="14" eb="16">
      <t>ベッシ</t>
    </rPh>
    <rPh sb="17" eb="19">
      <t>カイゼン</t>
    </rPh>
    <rPh sb="19" eb="21">
      <t>ソチ</t>
    </rPh>
    <rPh sb="22" eb="24">
      <t>モクヒョウ</t>
    </rPh>
    <rPh sb="24" eb="26">
      <t>キサイ</t>
    </rPh>
    <rPh sb="26" eb="28">
      <t>ジコウ</t>
    </rPh>
    <rPh sb="29" eb="30">
      <t>レイ</t>
    </rPh>
    <rPh sb="31" eb="33">
      <t>サンコウ</t>
    </rPh>
    <rPh sb="42" eb="44">
      <t>サンコウ</t>
    </rPh>
    <rPh sb="45" eb="47">
      <t>キサイ</t>
    </rPh>
    <phoneticPr fontId="2"/>
  </si>
  <si>
    <t>改善措置の内容については、（別紙）改善措置の目標記載事項の例（参考）の（２）（エ）を参考に記載すること。</t>
    <rPh sb="0" eb="2">
      <t>カイゼン</t>
    </rPh>
    <rPh sb="2" eb="4">
      <t>ソチ</t>
    </rPh>
    <rPh sb="5" eb="7">
      <t>ナイヨウ</t>
    </rPh>
    <rPh sb="14" eb="16">
      <t>ベッシ</t>
    </rPh>
    <rPh sb="17" eb="19">
      <t>カイゼン</t>
    </rPh>
    <rPh sb="19" eb="21">
      <t>ソチ</t>
    </rPh>
    <rPh sb="22" eb="24">
      <t>モクヒョウ</t>
    </rPh>
    <rPh sb="24" eb="26">
      <t>キサイ</t>
    </rPh>
    <rPh sb="26" eb="28">
      <t>ジコウ</t>
    </rPh>
    <rPh sb="29" eb="30">
      <t>レイ</t>
    </rPh>
    <rPh sb="31" eb="33">
      <t>サンコウ</t>
    </rPh>
    <rPh sb="42" eb="44">
      <t>サンコウ</t>
    </rPh>
    <rPh sb="45" eb="47">
      <t>キサイ</t>
    </rPh>
    <phoneticPr fontId="2"/>
  </si>
  <si>
    <t>0</t>
    <phoneticPr fontId="11"/>
  </si>
  <si>
    <t>1</t>
    <phoneticPr fontId="11"/>
  </si>
  <si>
    <t>うち林業作業職員に係るFL、FM、１級及び２級の合計</t>
    <rPh sb="2" eb="8">
      <t>リンギョウサギョウショクイン</t>
    </rPh>
    <rPh sb="9" eb="10">
      <t>カカ</t>
    </rPh>
    <rPh sb="18" eb="19">
      <t>キュウ</t>
    </rPh>
    <rPh sb="19" eb="20">
      <t>オヨ</t>
    </rPh>
    <rPh sb="22" eb="23">
      <t>キュウ</t>
    </rPh>
    <rPh sb="24" eb="26">
      <t>ゴウケイ</t>
    </rPh>
    <phoneticPr fontId="22"/>
  </si>
  <si>
    <t>人</t>
    <rPh sb="0" eb="1">
      <t>ニン</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</si>
</sst>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_ "/>
    <numFmt numFmtId="177" formatCode="#,##0_);[Red]\(#,##0\)"/>
    <numFmt numFmtId="178" formatCode="#,##0\ &quot;人　&quot;"/>
    <numFmt numFmtId="179" formatCode="0_);[Red]\(0\)"/>
    <numFmt numFmtId="180" formatCode="&quot;（&quot;yy/m/d\ &quot;）&quot;"/>
    <numFmt numFmtId="181" formatCode="#,##0\ &quot;m3&quot;"/>
    <numFmt numFmtId="182" formatCode="#,##0\ &quot;ha&quot;"/>
    <numFmt numFmtId="183" formatCode="#,##0\ &quot;百万円&quot;"/>
    <numFmt numFmtId="184" formatCode="#,##0.0_ "/>
    <numFmt numFmtId="185" formatCode="&quot;（&quot;#,##0\ &quot;人　）&quot;"/>
    <numFmt numFmtId="186" formatCode="&quot;（&quot;#,##0"/>
    <numFmt numFmtId="187" formatCode="#,##0\ &quot;千円&quot;"/>
    <numFmt numFmtId="188" formatCode="yyyy&quot;年&quot;m&quot;月&quot;d&quot;日&quot;;@"/>
    <numFmt numFmtId="189" formatCode="0_ "/>
    <numFmt numFmtId="190" formatCode="@&quot;件&quot;"/>
  </numFmts>
  <fonts count="2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9"/>
      <color indexed="81"/>
      <name val="ＭＳ Ｐゴシック"/>
      <family val="3"/>
      <charset val="128"/>
    </font>
    <font>
      <sz val="11"/>
      <color indexed="8"/>
      <name val="ＭＳ Ｐゴシック"/>
      <family val="3"/>
      <charset val="128"/>
    </font>
    <font>
      <sz val="11"/>
      <color indexed="55"/>
      <name val="ＭＳ Ｐゴシック"/>
      <family val="3"/>
      <charset val="128"/>
    </font>
    <font>
      <sz val="9"/>
      <color indexed="8"/>
      <name val="ＭＳ Ｐゴシック"/>
      <family val="3"/>
      <charset val="128"/>
    </font>
    <font>
      <sz val="10"/>
      <color indexed="8"/>
      <name val="ＭＳ Ｐゴシック"/>
      <family val="3"/>
      <charset val="128"/>
    </font>
    <font>
      <sz val="11"/>
      <color indexed="10"/>
      <name val="ＭＳ Ｐゴシック"/>
      <family val="3"/>
      <charset val="128"/>
    </font>
    <font>
      <sz val="6"/>
      <name val="ＭＳ Ｐゴシック"/>
      <family val="3"/>
      <charset val="128"/>
    </font>
    <font>
      <sz val="12"/>
      <color theme="1"/>
      <name val="ＭＳ Ｐゴシック"/>
      <family val="3"/>
      <charset val="128"/>
      <scheme val="minor"/>
    </font>
    <font>
      <sz val="6"/>
      <name val="ＭＳ Ｐゴシック"/>
      <family val="3"/>
      <charset val="128"/>
      <scheme val="minor"/>
    </font>
    <font>
      <sz val="12"/>
      <color indexed="8"/>
      <name val="ＭＳ Ｐ明朝"/>
      <family val="1"/>
      <charset val="128"/>
    </font>
    <font>
      <sz val="12"/>
      <name val="ＭＳ Ｐゴシック"/>
      <family val="3"/>
      <charset val="128"/>
      <scheme val="minor"/>
    </font>
    <font>
      <sz val="12"/>
      <name val="ＭＳ 明朝"/>
      <family val="1"/>
      <charset val="128"/>
    </font>
    <font>
      <sz val="12"/>
      <name val="ＭＳ Ｐ明朝"/>
      <family val="1"/>
      <charset val="128"/>
    </font>
    <font>
      <sz val="12"/>
      <name val="ＭＳ Ｐゴシック"/>
      <family val="3"/>
      <charset val="128"/>
    </font>
    <font>
      <strike/>
      <sz val="12"/>
      <name val="ＭＳ Ｐゴシック"/>
      <family val="3"/>
      <charset val="128"/>
      <scheme val="minor"/>
    </font>
    <font>
      <sz val="11"/>
      <name val="ＭＳ Ｐゴシック"/>
      <family val="3"/>
      <charset val="128"/>
      <scheme val="minor"/>
    </font>
    <font>
      <sz val="11"/>
      <name val="ＭＳ Ｐ明朝"/>
      <family val="1"/>
      <charset val="128"/>
    </font>
    <font>
      <sz val="10"/>
      <name val="ＭＳ 明朝"/>
      <family val="1"/>
      <charset val="128"/>
    </font>
    <font>
      <sz val="12"/>
      <name val="ＭＳ Ｐゴシック"/>
      <family val="3"/>
      <scheme val="minor"/>
    </font>
    <font>
      <sz val="6"/>
      <name val="ＭＳ Ｐゴシック"/>
      <family val="3"/>
    </font>
  </fonts>
  <fills count="3">
    <fill>
      <patternFill patternType="none"/>
    </fill>
    <fill>
      <patternFill patternType="gray125"/>
    </fill>
    <fill>
      <patternFill patternType="solid">
        <fgColor indexed="27"/>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38" fontId="1" fillId="0" borderId="0" applyFont="0" applyFill="0" applyBorder="0" applyAlignment="0" applyProtection="0">
      <alignment vertical="center"/>
    </xf>
  </cellStyleXfs>
  <cellXfs count="454">
    <xf numFmtId="0" fontId="0" fillId="0" borderId="0" xfId="0">
      <alignment vertical="center"/>
    </xf>
    <xf numFmtId="49" fontId="0" fillId="0" borderId="0" xfId="0" applyNumberFormat="1" applyBorder="1" applyAlignment="1" applyProtection="1">
      <alignment horizontal="center" vertical="center"/>
    </xf>
    <xf numFmtId="49" fontId="0" fillId="0" borderId="0" xfId="0" applyNumberFormat="1" applyFont="1" applyBorder="1" applyAlignment="1" applyProtection="1">
      <alignment horizontal="center" vertical="center"/>
    </xf>
    <xf numFmtId="49" fontId="0" fillId="0" borderId="0" xfId="0" applyNumberFormat="1" applyFill="1" applyBorder="1" applyAlignment="1" applyProtection="1">
      <alignment horizontal="center" vertical="center"/>
    </xf>
    <xf numFmtId="0" fontId="0" fillId="0" borderId="0" xfId="0" applyNumberFormat="1" applyFont="1" applyFill="1" applyBorder="1" applyAlignment="1" applyProtection="1">
      <alignment horizontal="center" vertical="center"/>
    </xf>
    <xf numFmtId="49" fontId="0" fillId="0" borderId="0" xfId="0" applyNumberFormat="1" applyFont="1" applyFill="1" applyBorder="1" applyAlignment="1" applyProtection="1">
      <alignment horizontal="left" vertical="center"/>
    </xf>
    <xf numFmtId="49" fontId="0" fillId="0" borderId="0" xfId="0" applyNumberFormat="1" applyFill="1" applyBorder="1" applyAlignment="1" applyProtection="1">
      <alignment horizontal="left" vertical="center" wrapText="1"/>
    </xf>
    <xf numFmtId="49" fontId="0" fillId="0" borderId="0" xfId="0" applyNumberFormat="1" applyFont="1" applyBorder="1" applyAlignment="1" applyProtection="1">
      <alignment vertical="center"/>
    </xf>
    <xf numFmtId="49" fontId="5" fillId="0" borderId="0" xfId="0" applyNumberFormat="1" applyFont="1" applyBorder="1" applyAlignment="1" applyProtection="1">
      <alignment vertical="center"/>
    </xf>
    <xf numFmtId="49" fontId="0" fillId="0" borderId="0" xfId="0" applyNumberFormat="1" applyFill="1" applyBorder="1" applyAlignment="1" applyProtection="1">
      <alignment vertical="center"/>
    </xf>
    <xf numFmtId="49" fontId="0" fillId="0" borderId="0" xfId="0" applyNumberFormat="1" applyFont="1" applyFill="1" applyBorder="1" applyAlignment="1" applyProtection="1">
      <alignment vertical="center"/>
    </xf>
    <xf numFmtId="49" fontId="0" fillId="0" borderId="0" xfId="0" applyNumberFormat="1" applyFill="1" applyBorder="1" applyAlignment="1" applyProtection="1">
      <alignment horizontal="left" vertical="center"/>
    </xf>
    <xf numFmtId="49" fontId="0" fillId="0" borderId="8" xfId="0" applyNumberFormat="1" applyFont="1" applyBorder="1" applyAlignment="1" applyProtection="1">
      <alignment vertical="center"/>
    </xf>
    <xf numFmtId="49" fontId="0" fillId="0" borderId="9" xfId="0" applyNumberFormat="1" applyFont="1" applyBorder="1" applyAlignment="1" applyProtection="1">
      <alignment vertical="center"/>
    </xf>
    <xf numFmtId="185" fontId="0" fillId="0" borderId="8" xfId="0" applyNumberFormat="1" applyFill="1" applyBorder="1" applyAlignment="1" applyProtection="1">
      <alignment vertical="center"/>
    </xf>
    <xf numFmtId="185" fontId="0" fillId="0" borderId="9" xfId="0" applyNumberFormat="1" applyFill="1" applyBorder="1" applyAlignment="1" applyProtection="1">
      <alignment vertical="center"/>
    </xf>
    <xf numFmtId="49" fontId="0" fillId="0" borderId="8" xfId="0" applyNumberFormat="1" applyBorder="1" applyAlignment="1" applyProtection="1">
      <alignment vertical="center"/>
    </xf>
    <xf numFmtId="187" fontId="0" fillId="0" borderId="3" xfId="0" applyNumberFormat="1" applyFont="1" applyFill="1" applyBorder="1" applyAlignment="1" applyProtection="1">
      <alignment vertical="center"/>
    </xf>
    <xf numFmtId="187" fontId="6" fillId="0" borderId="2" xfId="0" applyNumberFormat="1" applyFont="1" applyFill="1" applyBorder="1" applyAlignment="1" applyProtection="1">
      <alignment vertical="center"/>
    </xf>
    <xf numFmtId="38" fontId="6" fillId="0" borderId="2" xfId="1" applyFont="1" applyFill="1" applyBorder="1" applyAlignment="1" applyProtection="1">
      <alignment vertical="center"/>
    </xf>
    <xf numFmtId="38" fontId="6" fillId="0" borderId="2" xfId="1" applyFont="1" applyFill="1" applyBorder="1" applyAlignment="1" applyProtection="1">
      <alignment vertical="center"/>
      <protection locked="0"/>
    </xf>
    <xf numFmtId="38" fontId="1" fillId="0" borderId="3" xfId="1" applyFont="1" applyFill="1" applyBorder="1" applyAlignment="1" applyProtection="1">
      <alignment vertical="center"/>
    </xf>
    <xf numFmtId="0" fontId="0" fillId="0" borderId="5" xfId="0" applyNumberFormat="1" applyBorder="1" applyAlignment="1" applyProtection="1">
      <alignment vertical="center"/>
    </xf>
    <xf numFmtId="0" fontId="0" fillId="0" borderId="6" xfId="0" applyNumberFormat="1" applyBorder="1" applyAlignment="1" applyProtection="1">
      <alignment vertical="center"/>
    </xf>
    <xf numFmtId="0" fontId="0" fillId="0" borderId="2" xfId="0" applyNumberFormat="1" applyBorder="1" applyAlignment="1" applyProtection="1">
      <alignment vertical="center"/>
    </xf>
    <xf numFmtId="49" fontId="10" fillId="0" borderId="0" xfId="0" applyNumberFormat="1" applyFont="1" applyAlignment="1">
      <alignment horizontal="center" vertical="center"/>
    </xf>
    <xf numFmtId="49" fontId="12" fillId="0" borderId="0" xfId="0" applyNumberFormat="1" applyFont="1" applyAlignment="1">
      <alignment horizontal="center" vertical="center"/>
    </xf>
    <xf numFmtId="49" fontId="0" fillId="0" borderId="2" xfId="0" applyNumberFormat="1" applyBorder="1" applyAlignment="1" applyProtection="1">
      <alignment horizontal="center" vertical="center"/>
    </xf>
    <xf numFmtId="49" fontId="0" fillId="0" borderId="5" xfId="0" applyNumberFormat="1" applyBorder="1" applyAlignment="1" applyProtection="1">
      <alignment horizontal="center" vertical="center"/>
    </xf>
    <xf numFmtId="38" fontId="1" fillId="0" borderId="2" xfId="1" applyFont="1" applyFill="1" applyBorder="1" applyAlignment="1" applyProtection="1">
      <alignment vertical="center"/>
    </xf>
    <xf numFmtId="49" fontId="0" fillId="0" borderId="2" xfId="0" applyNumberFormat="1" applyFont="1" applyBorder="1" applyAlignment="1" applyProtection="1">
      <alignment horizontal="center" vertical="center"/>
    </xf>
    <xf numFmtId="49" fontId="0" fillId="0" borderId="2" xfId="0" applyNumberFormat="1" applyBorder="1" applyAlignment="1" applyProtection="1">
      <alignment vertical="center"/>
    </xf>
    <xf numFmtId="49" fontId="0" fillId="0" borderId="5" xfId="0" applyNumberFormat="1" applyFont="1" applyBorder="1" applyAlignment="1" applyProtection="1">
      <alignment horizontal="center" vertical="center"/>
    </xf>
    <xf numFmtId="49" fontId="0" fillId="0" borderId="0" xfId="0" applyNumberFormat="1" applyBorder="1" applyAlignment="1" applyProtection="1">
      <alignment vertical="center"/>
    </xf>
    <xf numFmtId="49" fontId="13" fillId="0" borderId="0" xfId="0" applyNumberFormat="1" applyFont="1" applyAlignment="1">
      <alignment horizontal="left" vertical="center"/>
    </xf>
    <xf numFmtId="49" fontId="13" fillId="0" borderId="0" xfId="0" applyNumberFormat="1" applyFont="1" applyAlignment="1">
      <alignment horizontal="center" vertical="center"/>
    </xf>
    <xf numFmtId="49" fontId="13" fillId="0" borderId="0" xfId="0" applyNumberFormat="1" applyFont="1">
      <alignment vertical="center"/>
    </xf>
    <xf numFmtId="0" fontId="13" fillId="0" borderId="0" xfId="0" applyFont="1">
      <alignment vertical="center"/>
    </xf>
    <xf numFmtId="49" fontId="15" fillId="0" borderId="0" xfId="0" applyNumberFormat="1" applyFont="1" applyAlignment="1">
      <alignment horizontal="center" vertical="center"/>
    </xf>
    <xf numFmtId="49" fontId="13" fillId="0" borderId="1" xfId="0" applyNumberFormat="1" applyFont="1" applyBorder="1" applyAlignment="1">
      <alignment horizontal="center" vertical="center"/>
    </xf>
    <xf numFmtId="49" fontId="13" fillId="0" borderId="2" xfId="0" applyNumberFormat="1" applyFont="1" applyBorder="1" applyAlignment="1">
      <alignment horizontal="center" vertical="center"/>
    </xf>
    <xf numFmtId="49" fontId="13" fillId="0" borderId="3" xfId="0" applyNumberFormat="1" applyFont="1" applyBorder="1" applyAlignment="1">
      <alignment horizontal="center" vertical="center"/>
    </xf>
    <xf numFmtId="179" fontId="13" fillId="0" borderId="4" xfId="0" applyNumberFormat="1" applyFont="1" applyBorder="1">
      <alignment vertical="center"/>
    </xf>
    <xf numFmtId="12" fontId="13" fillId="0" borderId="5" xfId="0" applyNumberFormat="1" applyFont="1" applyBorder="1">
      <alignment vertical="center"/>
    </xf>
    <xf numFmtId="12" fontId="13" fillId="0" borderId="6" xfId="0" applyNumberFormat="1" applyFont="1" applyBorder="1">
      <alignment vertical="center"/>
    </xf>
    <xf numFmtId="176" fontId="13" fillId="0" borderId="7" xfId="0" applyNumberFormat="1" applyFont="1" applyBorder="1">
      <alignment vertical="center"/>
    </xf>
    <xf numFmtId="176" fontId="13" fillId="0" borderId="8" xfId="0" applyNumberFormat="1" applyFont="1" applyBorder="1">
      <alignment vertical="center"/>
    </xf>
    <xf numFmtId="176" fontId="13" fillId="0" borderId="9" xfId="0" applyNumberFormat="1" applyFont="1" applyBorder="1">
      <alignment vertical="center"/>
    </xf>
    <xf numFmtId="176" fontId="13" fillId="0" borderId="1" xfId="0" applyNumberFormat="1" applyFont="1" applyBorder="1">
      <alignment vertical="center"/>
    </xf>
    <xf numFmtId="176" fontId="13" fillId="0" borderId="2" xfId="0" applyNumberFormat="1" applyFont="1" applyBorder="1">
      <alignment vertical="center"/>
    </xf>
    <xf numFmtId="176" fontId="13" fillId="0" borderId="3" xfId="0" applyNumberFormat="1" applyFont="1" applyBorder="1">
      <alignment vertical="center"/>
    </xf>
    <xf numFmtId="49" fontId="15" fillId="0" borderId="0" xfId="0" applyNumberFormat="1" applyFont="1" applyAlignment="1">
      <alignment horizontal="center" vertical="top"/>
    </xf>
    <xf numFmtId="49" fontId="13" fillId="0" borderId="4" xfId="0" applyNumberFormat="1" applyFont="1" applyBorder="1">
      <alignment vertical="center"/>
    </xf>
    <xf numFmtId="49" fontId="13" fillId="0" borderId="5" xfId="0" applyNumberFormat="1" applyFont="1" applyBorder="1">
      <alignment vertical="center"/>
    </xf>
    <xf numFmtId="49" fontId="13" fillId="0" borderId="1" xfId="0" applyNumberFormat="1" applyFont="1" applyBorder="1">
      <alignment vertical="center"/>
    </xf>
    <xf numFmtId="49" fontId="13" fillId="0" borderId="2" xfId="0" applyNumberFormat="1" applyFont="1" applyBorder="1">
      <alignment vertical="center"/>
    </xf>
    <xf numFmtId="178" fontId="13" fillId="0" borderId="2" xfId="0" applyNumberFormat="1" applyFont="1" applyBorder="1">
      <alignment vertical="center"/>
    </xf>
    <xf numFmtId="178" fontId="13" fillId="0" borderId="3" xfId="0" applyNumberFormat="1" applyFont="1" applyBorder="1">
      <alignment vertical="center"/>
    </xf>
    <xf numFmtId="49" fontId="13" fillId="0" borderId="10" xfId="0" applyNumberFormat="1" applyFont="1" applyBorder="1">
      <alignment vertical="center"/>
    </xf>
    <xf numFmtId="49" fontId="13" fillId="0" borderId="11" xfId="0" applyNumberFormat="1" applyFont="1" applyBorder="1">
      <alignment vertical="center"/>
    </xf>
    <xf numFmtId="49" fontId="13" fillId="0" borderId="7" xfId="0" applyNumberFormat="1" applyFont="1" applyBorder="1">
      <alignment vertical="center"/>
    </xf>
    <xf numFmtId="49" fontId="13" fillId="0" borderId="8" xfId="0" applyNumberFormat="1" applyFont="1" applyBorder="1">
      <alignment vertical="center"/>
    </xf>
    <xf numFmtId="49" fontId="13" fillId="0" borderId="9" xfId="0" applyNumberFormat="1" applyFont="1" applyBorder="1">
      <alignment vertical="center"/>
    </xf>
    <xf numFmtId="49" fontId="15" fillId="0" borderId="0" xfId="0" quotePrefix="1" applyNumberFormat="1" applyFont="1" applyAlignment="1">
      <alignment horizontal="center" vertical="center"/>
    </xf>
    <xf numFmtId="49" fontId="13" fillId="0" borderId="8" xfId="0" applyNumberFormat="1" applyFont="1" applyBorder="1" applyAlignment="1">
      <alignment horizontal="left" vertical="center"/>
    </xf>
    <xf numFmtId="49" fontId="13" fillId="0" borderId="4" xfId="0" applyNumberFormat="1" applyFont="1" applyBorder="1" applyAlignment="1">
      <alignment horizontal="center" vertical="center"/>
    </xf>
    <xf numFmtId="49" fontId="13" fillId="0" borderId="5" xfId="0" applyNumberFormat="1" applyFont="1" applyBorder="1" applyAlignment="1">
      <alignment horizontal="center" vertical="center"/>
    </xf>
    <xf numFmtId="49" fontId="13" fillId="0" borderId="6" xfId="0" applyNumberFormat="1" applyFont="1" applyBorder="1" applyAlignment="1">
      <alignment horizontal="center" vertical="center"/>
    </xf>
    <xf numFmtId="183" fontId="16" fillId="0" borderId="2" xfId="0" applyNumberFormat="1" applyFont="1" applyBorder="1">
      <alignment vertical="center"/>
    </xf>
    <xf numFmtId="183" fontId="13" fillId="0" borderId="2" xfId="0" applyNumberFormat="1" applyFont="1" applyBorder="1">
      <alignment vertical="center"/>
    </xf>
    <xf numFmtId="183" fontId="13" fillId="0" borderId="3" xfId="0" applyNumberFormat="1" applyFont="1" applyBorder="1">
      <alignment vertical="center"/>
    </xf>
    <xf numFmtId="49" fontId="13" fillId="0" borderId="7" xfId="0" applyNumberFormat="1" applyFont="1" applyBorder="1" applyAlignment="1">
      <alignment horizontal="center" vertical="center"/>
    </xf>
    <xf numFmtId="49" fontId="13" fillId="0" borderId="8" xfId="0" applyNumberFormat="1" applyFont="1" applyBorder="1" applyAlignment="1">
      <alignment horizontal="center" vertical="center"/>
    </xf>
    <xf numFmtId="49" fontId="13" fillId="0" borderId="9" xfId="0" applyNumberFormat="1" applyFont="1" applyBorder="1" applyAlignment="1">
      <alignment horizontal="center" vertical="center"/>
    </xf>
    <xf numFmtId="49" fontId="13" fillId="0" borderId="11" xfId="0" applyNumberFormat="1" applyFont="1" applyBorder="1" applyAlignment="1">
      <alignment horizontal="center" vertical="center"/>
    </xf>
    <xf numFmtId="49" fontId="13" fillId="0" borderId="1" xfId="0" applyNumberFormat="1" applyFont="1" applyBorder="1" applyAlignment="1">
      <alignment vertical="center" textRotation="255"/>
    </xf>
    <xf numFmtId="49" fontId="13" fillId="0" borderId="2" xfId="0" applyNumberFormat="1" applyFont="1" applyBorder="1" applyAlignment="1">
      <alignment vertical="center" textRotation="255"/>
    </xf>
    <xf numFmtId="49" fontId="13" fillId="0" borderId="3" xfId="0" applyNumberFormat="1" applyFont="1" applyBorder="1">
      <alignment vertical="center"/>
    </xf>
    <xf numFmtId="49" fontId="17" fillId="0" borderId="2" xfId="0" applyNumberFormat="1" applyFont="1" applyBorder="1">
      <alignment vertical="center"/>
    </xf>
    <xf numFmtId="49" fontId="13" fillId="0" borderId="5" xfId="0" applyNumberFormat="1" applyFont="1" applyBorder="1" applyAlignment="1">
      <alignment horizontal="centerContinuous" vertical="center"/>
    </xf>
    <xf numFmtId="49" fontId="17" fillId="0" borderId="6" xfId="0" applyNumberFormat="1" applyFont="1" applyBorder="1" applyAlignment="1">
      <alignment horizontal="center" vertical="center"/>
    </xf>
    <xf numFmtId="49" fontId="17" fillId="0" borderId="3" xfId="0" applyNumberFormat="1" applyFont="1" applyBorder="1" applyAlignment="1">
      <alignment horizontal="center" vertical="center"/>
    </xf>
    <xf numFmtId="49" fontId="17" fillId="0" borderId="8" xfId="0" applyNumberFormat="1" applyFont="1" applyBorder="1" applyAlignment="1">
      <alignment horizontal="center" vertical="center"/>
    </xf>
    <xf numFmtId="49" fontId="17" fillId="0" borderId="9" xfId="0" applyNumberFormat="1" applyFont="1" applyBorder="1" applyAlignment="1">
      <alignment horizontal="center" vertical="center"/>
    </xf>
    <xf numFmtId="49" fontId="15" fillId="0" borderId="0" xfId="0" applyNumberFormat="1" applyFont="1">
      <alignment vertical="center"/>
    </xf>
    <xf numFmtId="181" fontId="16" fillId="0" borderId="2" xfId="0" applyNumberFormat="1" applyFont="1" applyBorder="1">
      <alignment vertical="center"/>
    </xf>
    <xf numFmtId="181" fontId="13" fillId="0" borderId="2" xfId="0" applyNumberFormat="1" applyFont="1" applyBorder="1" applyAlignment="1">
      <alignment horizontal="right" vertical="center"/>
    </xf>
    <xf numFmtId="181" fontId="13" fillId="0" borderId="2" xfId="0" applyNumberFormat="1" applyFont="1" applyBorder="1">
      <alignment vertical="center"/>
    </xf>
    <xf numFmtId="182" fontId="13" fillId="0" borderId="2" xfId="0" applyNumberFormat="1" applyFont="1" applyBorder="1">
      <alignment vertical="center"/>
    </xf>
    <xf numFmtId="177" fontId="13" fillId="0" borderId="2" xfId="0" applyNumberFormat="1" applyFont="1" applyBorder="1">
      <alignment vertical="center"/>
    </xf>
    <xf numFmtId="49" fontId="15" fillId="0" borderId="0" xfId="0" applyNumberFormat="1" applyFont="1" applyAlignment="1">
      <alignment horizontal="left" vertical="center"/>
    </xf>
    <xf numFmtId="176" fontId="13" fillId="0" borderId="2" xfId="0" applyNumberFormat="1" applyFont="1" applyBorder="1" applyAlignment="1">
      <alignment horizontal="left" vertical="center"/>
    </xf>
    <xf numFmtId="178" fontId="16" fillId="0" borderId="2" xfId="0" applyNumberFormat="1" applyFont="1" applyBorder="1">
      <alignment vertical="center"/>
    </xf>
    <xf numFmtId="49" fontId="13" fillId="0" borderId="0" xfId="0" applyNumberFormat="1" applyFont="1" applyAlignment="1">
      <alignment vertical="center" wrapText="1"/>
    </xf>
    <xf numFmtId="49" fontId="13" fillId="0" borderId="10" xfId="0" applyNumberFormat="1" applyFont="1" applyBorder="1" applyAlignment="1">
      <alignment horizontal="center" vertical="center"/>
    </xf>
    <xf numFmtId="49" fontId="13" fillId="0" borderId="6" xfId="0" applyNumberFormat="1" applyFont="1" applyBorder="1">
      <alignment vertical="center"/>
    </xf>
    <xf numFmtId="176" fontId="13" fillId="0" borderId="0" xfId="0" applyNumberFormat="1" applyFont="1">
      <alignment vertical="center"/>
    </xf>
    <xf numFmtId="185" fontId="13" fillId="0" borderId="8" xfId="0" applyNumberFormat="1" applyFont="1" applyBorder="1">
      <alignment vertical="center"/>
    </xf>
    <xf numFmtId="185" fontId="13" fillId="0" borderId="9" xfId="0" applyNumberFormat="1" applyFont="1" applyBorder="1">
      <alignment vertical="center"/>
    </xf>
    <xf numFmtId="49" fontId="13" fillId="0" borderId="0" xfId="0" applyNumberFormat="1" applyFont="1" applyAlignment="1" applyProtection="1">
      <alignment vertical="center" wrapText="1"/>
      <protection locked="0"/>
    </xf>
    <xf numFmtId="0" fontId="18" fillId="0" borderId="0" xfId="0" applyFont="1" applyAlignment="1">
      <alignment horizontal="left" vertical="top" wrapText="1"/>
    </xf>
    <xf numFmtId="38" fontId="16" fillId="0" borderId="2" xfId="2" applyFont="1" applyFill="1" applyBorder="1" applyAlignment="1" applyProtection="1">
      <alignment vertical="center"/>
    </xf>
    <xf numFmtId="38" fontId="16" fillId="0" borderId="3" xfId="2" applyFont="1" applyFill="1" applyBorder="1" applyAlignment="1" applyProtection="1">
      <alignment vertical="center"/>
    </xf>
    <xf numFmtId="176" fontId="16" fillId="0" borderId="2" xfId="0" applyNumberFormat="1" applyFont="1" applyBorder="1">
      <alignment vertical="center"/>
    </xf>
    <xf numFmtId="49" fontId="16" fillId="0" borderId="2" xfId="0" applyNumberFormat="1" applyFont="1" applyBorder="1">
      <alignment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186" fontId="13" fillId="0" borderId="8" xfId="0" applyNumberFormat="1" applyFont="1" applyBorder="1">
      <alignment vertical="center"/>
    </xf>
    <xf numFmtId="186" fontId="13" fillId="0" borderId="8" xfId="0" applyNumberFormat="1" applyFont="1" applyBorder="1" applyAlignment="1">
      <alignment horizontal="center" vertical="center"/>
    </xf>
    <xf numFmtId="186" fontId="13" fillId="0" borderId="9" xfId="0" applyNumberFormat="1" applyFont="1" applyBorder="1" applyAlignment="1">
      <alignment horizontal="center" vertical="center"/>
    </xf>
    <xf numFmtId="0" fontId="18" fillId="0" borderId="0" xfId="0" applyFont="1" applyAlignment="1">
      <alignment horizontal="left" vertical="center" wrapText="1"/>
    </xf>
    <xf numFmtId="49" fontId="16" fillId="0" borderId="0" xfId="0" applyNumberFormat="1" applyFont="1" applyAlignment="1" applyProtection="1">
      <alignment vertical="center" wrapText="1"/>
      <protection locked="0"/>
    </xf>
    <xf numFmtId="49" fontId="16" fillId="0" borderId="2" xfId="0" applyNumberFormat="1" applyFont="1" applyBorder="1" applyAlignment="1">
      <alignment horizontal="center" vertical="center"/>
    </xf>
    <xf numFmtId="187" fontId="16" fillId="0" borderId="2" xfId="0" applyNumberFormat="1" applyFont="1" applyBorder="1">
      <alignment vertical="center"/>
    </xf>
    <xf numFmtId="187" fontId="13" fillId="0" borderId="3" xfId="0" applyNumberFormat="1" applyFont="1" applyBorder="1">
      <alignment vertical="center"/>
    </xf>
    <xf numFmtId="49" fontId="13" fillId="2" borderId="1" xfId="0" applyNumberFormat="1" applyFont="1" applyFill="1" applyBorder="1" applyProtection="1">
      <alignment vertical="center"/>
      <protection locked="0"/>
    </xf>
    <xf numFmtId="49" fontId="13" fillId="2" borderId="2" xfId="0" applyNumberFormat="1" applyFont="1" applyFill="1" applyBorder="1" applyProtection="1">
      <alignment vertical="center"/>
      <protection locked="0"/>
    </xf>
    <xf numFmtId="49" fontId="13" fillId="2" borderId="3" xfId="0" applyNumberFormat="1" applyFont="1" applyFill="1" applyBorder="1" applyProtection="1">
      <alignment vertical="center"/>
      <protection locked="0"/>
    </xf>
    <xf numFmtId="176" fontId="13" fillId="2" borderId="1" xfId="0" applyNumberFormat="1" applyFont="1" applyFill="1" applyBorder="1" applyProtection="1">
      <alignment vertical="center"/>
      <protection locked="0"/>
    </xf>
    <xf numFmtId="176" fontId="13" fillId="2" borderId="2" xfId="0" applyNumberFormat="1" applyFont="1" applyFill="1" applyBorder="1" applyProtection="1">
      <alignment vertical="center"/>
      <protection locked="0"/>
    </xf>
    <xf numFmtId="49" fontId="16" fillId="2" borderId="1" xfId="0" applyNumberFormat="1" applyFont="1" applyFill="1" applyBorder="1" applyAlignment="1" applyProtection="1">
      <alignment vertical="center" wrapText="1"/>
      <protection locked="0"/>
    </xf>
    <xf numFmtId="49" fontId="16" fillId="2" borderId="2" xfId="0" applyNumberFormat="1" applyFont="1" applyFill="1" applyBorder="1" applyAlignment="1" applyProtection="1">
      <alignment vertical="center" wrapText="1"/>
      <protection locked="0"/>
    </xf>
    <xf numFmtId="49" fontId="16" fillId="2" borderId="3" xfId="0" applyNumberFormat="1" applyFont="1" applyFill="1" applyBorder="1" applyAlignment="1" applyProtection="1">
      <alignment vertical="center" wrapText="1"/>
      <protection locked="0"/>
    </xf>
    <xf numFmtId="176" fontId="0" fillId="2" borderId="0" xfId="0" applyNumberFormat="1" applyFont="1" applyFill="1" applyBorder="1" applyAlignment="1" applyProtection="1">
      <alignment horizontal="center" vertical="center"/>
      <protection locked="0"/>
    </xf>
    <xf numFmtId="176" fontId="0" fillId="2" borderId="0" xfId="0" applyNumberFormat="1" applyFont="1" applyFill="1" applyBorder="1" applyAlignment="1" applyProtection="1">
      <alignment vertical="center"/>
      <protection locked="0"/>
    </xf>
    <xf numFmtId="49" fontId="0" fillId="2" borderId="0" xfId="0" applyNumberFormat="1" applyFill="1" applyBorder="1" applyAlignment="1" applyProtection="1">
      <alignment horizontal="left" vertical="center"/>
      <protection locked="0"/>
    </xf>
    <xf numFmtId="49" fontId="0" fillId="2" borderId="0" xfId="0" applyNumberFormat="1" applyFill="1" applyBorder="1" applyAlignment="1" applyProtection="1">
      <alignment horizontal="left" vertical="center" wrapText="1"/>
      <protection locked="0"/>
    </xf>
    <xf numFmtId="49" fontId="0" fillId="2" borderId="0" xfId="0" applyNumberFormat="1" applyFont="1" applyFill="1" applyBorder="1" applyAlignment="1" applyProtection="1">
      <alignment horizontal="left" vertical="center"/>
      <protection locked="0"/>
    </xf>
    <xf numFmtId="176" fontId="0" fillId="2" borderId="0" xfId="0" applyNumberFormat="1" applyFill="1" applyBorder="1" applyAlignment="1" applyProtection="1">
      <alignment horizontal="left" vertical="center"/>
      <protection locked="0"/>
    </xf>
    <xf numFmtId="176" fontId="0" fillId="2" borderId="0" xfId="0" applyNumberFormat="1" applyFont="1" applyFill="1" applyBorder="1" applyAlignment="1" applyProtection="1">
      <alignment horizontal="left" vertical="center"/>
      <protection locked="0"/>
    </xf>
    <xf numFmtId="177" fontId="0" fillId="2" borderId="0" xfId="0" applyNumberFormat="1" applyFill="1" applyBorder="1" applyAlignment="1" applyProtection="1">
      <alignment horizontal="center" vertical="center"/>
      <protection locked="0"/>
    </xf>
    <xf numFmtId="177" fontId="0" fillId="2" borderId="0" xfId="0" applyNumberFormat="1" applyFont="1" applyFill="1" applyBorder="1" applyAlignment="1" applyProtection="1">
      <alignment horizontal="center" vertical="center"/>
      <protection locked="0"/>
    </xf>
    <xf numFmtId="189" fontId="0" fillId="2" borderId="0" xfId="0" applyNumberFormat="1" applyFont="1" applyFill="1" applyBorder="1" applyAlignment="1" applyProtection="1">
      <alignment horizontal="center" vertical="center"/>
      <protection locked="0"/>
    </xf>
    <xf numFmtId="49" fontId="13" fillId="0" borderId="12" xfId="0" applyNumberFormat="1" applyFont="1" applyBorder="1" applyAlignment="1">
      <alignment vertical="center" wrapText="1"/>
    </xf>
    <xf numFmtId="49" fontId="0" fillId="2" borderId="1" xfId="0" applyNumberFormat="1" applyFont="1" applyFill="1" applyBorder="1" applyAlignment="1" applyProtection="1">
      <alignment vertical="center"/>
      <protection locked="0"/>
    </xf>
    <xf numFmtId="49" fontId="0" fillId="2" borderId="2" xfId="0" applyNumberFormat="1" applyFont="1" applyFill="1" applyBorder="1" applyAlignment="1" applyProtection="1">
      <alignment vertical="center"/>
      <protection locked="0"/>
    </xf>
    <xf numFmtId="49" fontId="0" fillId="2" borderId="3" xfId="0" applyNumberFormat="1" applyFont="1" applyFill="1" applyBorder="1" applyAlignment="1" applyProtection="1">
      <alignment vertical="center"/>
      <protection locked="0"/>
    </xf>
    <xf numFmtId="176" fontId="0" fillId="2" borderId="1" xfId="0" applyNumberFormat="1" applyFont="1" applyFill="1" applyBorder="1" applyAlignment="1" applyProtection="1">
      <alignment vertical="center"/>
      <protection locked="0"/>
    </xf>
    <xf numFmtId="176" fontId="0" fillId="2" borderId="2" xfId="0" applyNumberFormat="1" applyFont="1" applyFill="1" applyBorder="1" applyAlignment="1" applyProtection="1">
      <alignment vertical="center"/>
      <protection locked="0"/>
    </xf>
    <xf numFmtId="49" fontId="7" fillId="2" borderId="1" xfId="0" applyNumberFormat="1" applyFont="1" applyFill="1" applyBorder="1" applyAlignment="1" applyProtection="1">
      <alignment vertical="center" wrapText="1"/>
      <protection locked="0"/>
    </xf>
    <xf numFmtId="49" fontId="7" fillId="2" borderId="2" xfId="0" applyNumberFormat="1" applyFont="1" applyFill="1" applyBorder="1" applyAlignment="1" applyProtection="1">
      <alignment vertical="center" wrapText="1"/>
      <protection locked="0"/>
    </xf>
    <xf numFmtId="49" fontId="7" fillId="2" borderId="3" xfId="0" applyNumberFormat="1" applyFont="1" applyFill="1" applyBorder="1" applyAlignment="1" applyProtection="1">
      <alignment vertical="center" wrapText="1"/>
      <protection locked="0"/>
    </xf>
    <xf numFmtId="49" fontId="13" fillId="0" borderId="12" xfId="0" applyNumberFormat="1" applyFont="1" applyBorder="1" applyAlignment="1">
      <alignment horizontal="center" vertical="center" wrapText="1"/>
    </xf>
    <xf numFmtId="49" fontId="13" fillId="0" borderId="1" xfId="0" applyNumberFormat="1" applyFont="1" applyBorder="1">
      <alignment vertical="center"/>
    </xf>
    <xf numFmtId="49" fontId="13" fillId="0" borderId="2" xfId="0" applyNumberFormat="1" applyFont="1" applyBorder="1">
      <alignment vertical="center"/>
    </xf>
    <xf numFmtId="49" fontId="13" fillId="0" borderId="3" xfId="0" applyNumberFormat="1" applyFont="1" applyBorder="1">
      <alignment vertical="center"/>
    </xf>
    <xf numFmtId="176" fontId="13" fillId="0" borderId="1" xfId="0" applyNumberFormat="1" applyFont="1" applyBorder="1">
      <alignment vertical="center"/>
    </xf>
    <xf numFmtId="176" fontId="13" fillId="0" borderId="2" xfId="0" applyNumberFormat="1" applyFont="1" applyBorder="1">
      <alignment vertical="center"/>
    </xf>
    <xf numFmtId="49" fontId="16" fillId="0" borderId="1" xfId="0" applyNumberFormat="1" applyFont="1" applyBorder="1" applyAlignment="1">
      <alignment vertical="center" wrapText="1"/>
    </xf>
    <xf numFmtId="49" fontId="16" fillId="0" borderId="2" xfId="0" applyNumberFormat="1" applyFont="1" applyBorder="1" applyAlignment="1">
      <alignment vertical="center" wrapText="1"/>
    </xf>
    <xf numFmtId="49" fontId="16" fillId="0" borderId="3" xfId="0" applyNumberFormat="1" applyFont="1" applyBorder="1" applyAlignment="1">
      <alignment vertical="center" wrapText="1"/>
    </xf>
    <xf numFmtId="49" fontId="13" fillId="2" borderId="1" xfId="0" applyNumberFormat="1" applyFont="1" applyFill="1" applyBorder="1" applyProtection="1">
      <alignment vertical="center"/>
      <protection locked="0"/>
    </xf>
    <xf numFmtId="49" fontId="13" fillId="2" borderId="2" xfId="0" applyNumberFormat="1" applyFont="1" applyFill="1" applyBorder="1" applyProtection="1">
      <alignment vertical="center"/>
      <protection locked="0"/>
    </xf>
    <xf numFmtId="49" fontId="13" fillId="2" borderId="3" xfId="0" applyNumberFormat="1" applyFont="1" applyFill="1" applyBorder="1" applyProtection="1">
      <alignment vertical="center"/>
      <protection locked="0"/>
    </xf>
    <xf numFmtId="176" fontId="13" fillId="2" borderId="1" xfId="0" applyNumberFormat="1" applyFont="1" applyFill="1" applyBorder="1" applyProtection="1">
      <alignment vertical="center"/>
      <protection locked="0"/>
    </xf>
    <xf numFmtId="176" fontId="13" fillId="2" borderId="2" xfId="0" applyNumberFormat="1" applyFont="1" applyFill="1" applyBorder="1" applyProtection="1">
      <alignment vertical="center"/>
      <protection locked="0"/>
    </xf>
    <xf numFmtId="49" fontId="16" fillId="2" borderId="1" xfId="0" applyNumberFormat="1" applyFont="1" applyFill="1" applyBorder="1" applyAlignment="1" applyProtection="1">
      <alignment vertical="center" wrapText="1"/>
      <protection locked="0"/>
    </xf>
    <xf numFmtId="49" fontId="16" fillId="2" borderId="2" xfId="0" applyNumberFormat="1" applyFont="1" applyFill="1" applyBorder="1" applyAlignment="1" applyProtection="1">
      <alignment vertical="center" wrapText="1"/>
      <protection locked="0"/>
    </xf>
    <xf numFmtId="49" fontId="16" fillId="2" borderId="3" xfId="0" applyNumberFormat="1" applyFont="1" applyFill="1" applyBorder="1" applyAlignment="1" applyProtection="1">
      <alignment vertical="center" wrapText="1"/>
      <protection locked="0"/>
    </xf>
    <xf numFmtId="49" fontId="13" fillId="0" borderId="1" xfId="0" applyNumberFormat="1" applyFont="1" applyBorder="1" applyAlignment="1">
      <alignment horizontal="center" vertical="center"/>
    </xf>
    <xf numFmtId="49" fontId="13" fillId="0" borderId="2" xfId="0" applyNumberFormat="1" applyFont="1" applyBorder="1" applyAlignment="1">
      <alignment horizontal="center" vertical="center"/>
    </xf>
    <xf numFmtId="49" fontId="13" fillId="0" borderId="3" xfId="0" applyNumberFormat="1" applyFont="1" applyBorder="1" applyAlignment="1">
      <alignment horizontal="center" vertical="center"/>
    </xf>
    <xf numFmtId="49" fontId="16" fillId="2" borderId="1" xfId="0" applyNumberFormat="1" applyFont="1" applyFill="1" applyBorder="1" applyProtection="1">
      <alignment vertical="center"/>
      <protection locked="0"/>
    </xf>
    <xf numFmtId="49" fontId="16" fillId="2" borderId="2" xfId="0" applyNumberFormat="1" applyFont="1" applyFill="1" applyBorder="1" applyProtection="1">
      <alignment vertical="center"/>
      <protection locked="0"/>
    </xf>
    <xf numFmtId="49" fontId="16" fillId="2" borderId="3" xfId="0" applyNumberFormat="1" applyFont="1" applyFill="1" applyBorder="1" applyProtection="1">
      <alignment vertical="center"/>
      <protection locked="0"/>
    </xf>
    <xf numFmtId="49" fontId="16" fillId="2" borderId="12" xfId="0" applyNumberFormat="1" applyFont="1" applyFill="1" applyBorder="1" applyAlignment="1" applyProtection="1">
      <alignment vertical="center" wrapText="1"/>
      <protection locked="0"/>
    </xf>
    <xf numFmtId="49" fontId="13" fillId="0" borderId="4"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49" fontId="13" fillId="0" borderId="6" xfId="0" applyNumberFormat="1" applyFont="1" applyBorder="1" applyAlignment="1">
      <alignment horizontal="center" vertical="center" wrapText="1"/>
    </xf>
    <xf numFmtId="49" fontId="13" fillId="2" borderId="12" xfId="0" applyNumberFormat="1" applyFont="1" applyFill="1" applyBorder="1" applyAlignment="1" applyProtection="1">
      <alignment horizontal="left" vertical="center" wrapText="1"/>
      <protection locked="0"/>
    </xf>
    <xf numFmtId="49" fontId="13" fillId="0" borderId="7" xfId="0" applyNumberFormat="1" applyFont="1" applyBorder="1" applyAlignment="1">
      <alignment horizontal="center" vertical="center"/>
    </xf>
    <xf numFmtId="49" fontId="13" fillId="0" borderId="8" xfId="0" applyNumberFormat="1" applyFont="1" applyBorder="1" applyAlignment="1">
      <alignment horizontal="center" vertical="center"/>
    </xf>
    <xf numFmtId="49" fontId="13" fillId="0" borderId="9" xfId="0" applyNumberFormat="1" applyFont="1" applyBorder="1" applyAlignment="1">
      <alignment horizontal="center" vertical="center"/>
    </xf>
    <xf numFmtId="49" fontId="13" fillId="0" borderId="12" xfId="0" applyNumberFormat="1" applyFont="1" applyBorder="1" applyAlignment="1">
      <alignment horizontal="center" vertical="center"/>
    </xf>
    <xf numFmtId="0" fontId="0" fillId="2" borderId="1" xfId="0" applyNumberFormat="1" applyFill="1" applyBorder="1" applyAlignment="1" applyProtection="1">
      <alignment vertical="center"/>
      <protection locked="0"/>
    </xf>
    <xf numFmtId="0" fontId="0" fillId="2" borderId="2" xfId="0" applyNumberFormat="1" applyFill="1" applyBorder="1" applyAlignment="1" applyProtection="1">
      <alignment vertical="center"/>
      <protection locked="0"/>
    </xf>
    <xf numFmtId="0" fontId="16" fillId="0" borderId="1" xfId="0" applyFont="1" applyBorder="1">
      <alignment vertical="center"/>
    </xf>
    <xf numFmtId="0" fontId="16" fillId="0" borderId="2" xfId="0" applyFont="1" applyBorder="1">
      <alignment vertical="center"/>
    </xf>
    <xf numFmtId="0" fontId="13" fillId="0" borderId="1" xfId="0" applyFont="1" applyBorder="1">
      <alignment vertical="center"/>
    </xf>
    <xf numFmtId="0" fontId="13" fillId="0" borderId="2" xfId="0" applyFont="1" applyBorder="1">
      <alignment vertical="center"/>
    </xf>
    <xf numFmtId="49" fontId="13" fillId="2" borderId="12" xfId="0" applyNumberFormat="1" applyFont="1" applyFill="1" applyBorder="1" applyAlignment="1" applyProtection="1">
      <alignment horizontal="left" vertical="center"/>
      <protection locked="0"/>
    </xf>
    <xf numFmtId="49" fontId="0" fillId="0" borderId="12" xfId="0" applyNumberFormat="1" applyBorder="1" applyAlignment="1" applyProtection="1">
      <alignment horizontal="left" vertical="center"/>
    </xf>
    <xf numFmtId="49" fontId="0" fillId="0" borderId="4" xfId="0" applyNumberFormat="1" applyBorder="1" applyAlignment="1" applyProtection="1">
      <alignment horizontal="left" vertical="center"/>
    </xf>
    <xf numFmtId="49" fontId="0" fillId="0" borderId="5" xfId="0" applyNumberFormat="1" applyBorder="1" applyAlignment="1" applyProtection="1">
      <alignment horizontal="left" vertical="center"/>
    </xf>
    <xf numFmtId="49" fontId="0" fillId="0" borderId="6" xfId="0" applyNumberFormat="1" applyBorder="1" applyAlignment="1" applyProtection="1">
      <alignment horizontal="left" vertical="center"/>
    </xf>
    <xf numFmtId="49" fontId="0" fillId="0" borderId="1" xfId="0" applyNumberFormat="1" applyBorder="1" applyAlignment="1" applyProtection="1">
      <alignment horizontal="left" vertical="center" wrapText="1"/>
    </xf>
    <xf numFmtId="49" fontId="0" fillId="0" borderId="2" xfId="0" applyNumberFormat="1" applyBorder="1" applyAlignment="1" applyProtection="1">
      <alignment horizontal="left" vertical="center" wrapText="1"/>
    </xf>
    <xf numFmtId="49" fontId="0" fillId="0" borderId="3" xfId="0" applyNumberFormat="1" applyBorder="1" applyAlignment="1" applyProtection="1">
      <alignment horizontal="left" vertical="center" wrapText="1"/>
    </xf>
    <xf numFmtId="49" fontId="15" fillId="0" borderId="0" xfId="0" applyNumberFormat="1" applyFont="1" applyAlignment="1">
      <alignment horizontal="left" vertical="center" wrapText="1"/>
    </xf>
    <xf numFmtId="0" fontId="18" fillId="0" borderId="0" xfId="0" applyFont="1" applyAlignment="1">
      <alignment horizontal="left" vertical="center" wrapText="1"/>
    </xf>
    <xf numFmtId="49" fontId="13" fillId="0" borderId="4" xfId="0" applyNumberFormat="1" applyFont="1" applyBorder="1" applyAlignment="1">
      <alignment horizontal="center" vertical="center"/>
    </xf>
    <xf numFmtId="49" fontId="13" fillId="0" borderId="5" xfId="0" applyNumberFormat="1" applyFont="1" applyBorder="1" applyAlignment="1">
      <alignment horizontal="center" vertical="center"/>
    </xf>
    <xf numFmtId="49" fontId="13" fillId="0" borderId="6" xfId="0" applyNumberFormat="1" applyFont="1" applyBorder="1" applyAlignment="1">
      <alignment horizontal="center" vertical="center"/>
    </xf>
    <xf numFmtId="49" fontId="13" fillId="0" borderId="7" xfId="0" applyNumberFormat="1" applyFont="1" applyBorder="1" applyAlignment="1">
      <alignment horizontal="center" vertical="center" wrapText="1"/>
    </xf>
    <xf numFmtId="49" fontId="13" fillId="0" borderId="8" xfId="0" applyNumberFormat="1" applyFont="1" applyBorder="1" applyAlignment="1">
      <alignment horizontal="center" vertical="center" wrapText="1"/>
    </xf>
    <xf numFmtId="49" fontId="13" fillId="0" borderId="9" xfId="0" applyNumberFormat="1" applyFont="1" applyBorder="1" applyAlignment="1">
      <alignment horizontal="center" vertical="center" wrapText="1"/>
    </xf>
    <xf numFmtId="0" fontId="13" fillId="0" borderId="4" xfId="0" applyFont="1" applyBorder="1">
      <alignment vertical="center"/>
    </xf>
    <xf numFmtId="0" fontId="13" fillId="0" borderId="5" xfId="0" applyFont="1" applyBorder="1">
      <alignment vertical="center"/>
    </xf>
    <xf numFmtId="186" fontId="13" fillId="0" borderId="7" xfId="0" applyNumberFormat="1" applyFont="1" applyBorder="1">
      <alignment vertical="center"/>
    </xf>
    <xf numFmtId="186" fontId="13" fillId="0" borderId="8" xfId="0" applyNumberFormat="1" applyFont="1" applyBorder="1">
      <alignment vertical="center"/>
    </xf>
    <xf numFmtId="0" fontId="0" fillId="2" borderId="4" xfId="0" applyNumberFormat="1" applyFill="1" applyBorder="1" applyAlignment="1" applyProtection="1">
      <alignment vertical="center"/>
      <protection locked="0"/>
    </xf>
    <xf numFmtId="0" fontId="0" fillId="2" borderId="5" xfId="0" applyNumberFormat="1" applyFill="1" applyBorder="1" applyAlignment="1" applyProtection="1">
      <alignment vertical="center"/>
      <protection locked="0"/>
    </xf>
    <xf numFmtId="186" fontId="0" fillId="2" borderId="7" xfId="0" applyNumberFormat="1" applyFont="1" applyFill="1" applyBorder="1" applyAlignment="1" applyProtection="1">
      <alignment vertical="center"/>
      <protection locked="0"/>
    </xf>
    <xf numFmtId="186" fontId="0" fillId="2" borderId="8" xfId="0" applyNumberFormat="1" applyFont="1" applyFill="1" applyBorder="1" applyAlignment="1" applyProtection="1">
      <alignment vertical="center"/>
      <protection locked="0"/>
    </xf>
    <xf numFmtId="49" fontId="13" fillId="0" borderId="12" xfId="0" applyNumberFormat="1" applyFont="1" applyBorder="1" applyAlignment="1">
      <alignment horizontal="left" vertical="center"/>
    </xf>
    <xf numFmtId="49" fontId="13" fillId="0" borderId="4" xfId="0" applyNumberFormat="1" applyFont="1" applyBorder="1" applyAlignment="1">
      <alignment horizontal="left" vertical="center"/>
    </xf>
    <xf numFmtId="49" fontId="13" fillId="0" borderId="5" xfId="0" applyNumberFormat="1" applyFont="1" applyBorder="1" applyAlignment="1">
      <alignment horizontal="left" vertical="center"/>
    </xf>
    <xf numFmtId="49" fontId="13" fillId="0" borderId="6" xfId="0" applyNumberFormat="1" applyFont="1" applyBorder="1" applyAlignment="1">
      <alignment horizontal="left" vertical="center"/>
    </xf>
    <xf numFmtId="49" fontId="13" fillId="0" borderId="7" xfId="0" applyNumberFormat="1" applyFont="1" applyBorder="1" applyAlignment="1">
      <alignment horizontal="left" vertical="center"/>
    </xf>
    <xf numFmtId="49" fontId="13" fillId="0" borderId="8" xfId="0" applyNumberFormat="1" applyFont="1" applyBorder="1" applyAlignment="1">
      <alignment horizontal="left" vertical="center"/>
    </xf>
    <xf numFmtId="49" fontId="13" fillId="0" borderId="9" xfId="0" applyNumberFormat="1" applyFont="1" applyBorder="1" applyAlignment="1">
      <alignment horizontal="left" vertical="center"/>
    </xf>
    <xf numFmtId="49" fontId="16" fillId="0" borderId="4" xfId="0" applyNumberFormat="1" applyFont="1" applyBorder="1" applyAlignment="1">
      <alignment horizontal="center" vertical="center" wrapText="1"/>
    </xf>
    <xf numFmtId="49" fontId="16" fillId="0" borderId="5" xfId="0" applyNumberFormat="1" applyFont="1" applyBorder="1" applyAlignment="1">
      <alignment horizontal="center" vertical="center" wrapText="1"/>
    </xf>
    <xf numFmtId="49" fontId="16" fillId="0" borderId="6" xfId="0" applyNumberFormat="1" applyFont="1" applyBorder="1" applyAlignment="1">
      <alignment horizontal="center" vertical="center" wrapText="1"/>
    </xf>
    <xf numFmtId="49" fontId="16" fillId="0" borderId="7" xfId="0" applyNumberFormat="1" applyFont="1" applyBorder="1" applyAlignment="1">
      <alignment horizontal="center" vertical="center" wrapText="1"/>
    </xf>
    <xf numFmtId="49" fontId="16" fillId="0" borderId="8" xfId="0" applyNumberFormat="1" applyFont="1" applyBorder="1" applyAlignment="1">
      <alignment horizontal="center" vertical="center" wrapText="1"/>
    </xf>
    <xf numFmtId="49" fontId="16" fillId="0" borderId="9" xfId="0" applyNumberFormat="1" applyFont="1" applyBorder="1" applyAlignment="1">
      <alignment horizontal="center" vertical="center" wrapText="1"/>
    </xf>
    <xf numFmtId="184" fontId="13" fillId="0" borderId="1" xfId="0" applyNumberFormat="1" applyFont="1" applyBorder="1">
      <alignment vertical="center"/>
    </xf>
    <xf numFmtId="184" fontId="13" fillId="0" borderId="2" xfId="0" applyNumberFormat="1" applyFont="1" applyBorder="1">
      <alignment vertical="center"/>
    </xf>
    <xf numFmtId="0" fontId="13" fillId="0" borderId="12" xfId="0" applyFont="1" applyBorder="1" applyAlignment="1">
      <alignment vertical="center" wrapText="1"/>
    </xf>
    <xf numFmtId="49" fontId="13" fillId="0" borderId="12" xfId="0" applyNumberFormat="1" applyFont="1" applyBorder="1" applyAlignment="1">
      <alignment horizontal="center" vertical="center" textRotation="255"/>
    </xf>
    <xf numFmtId="49" fontId="13" fillId="0" borderId="14" xfId="0" applyNumberFormat="1" applyFont="1" applyBorder="1" applyAlignment="1">
      <alignment horizontal="center" vertical="center" textRotation="255"/>
    </xf>
    <xf numFmtId="49" fontId="13" fillId="0" borderId="15" xfId="0" applyNumberFormat="1" applyFont="1" applyBorder="1" applyAlignment="1">
      <alignment horizontal="center" vertical="center" textRotation="255"/>
    </xf>
    <xf numFmtId="49" fontId="13" fillId="0" borderId="16" xfId="0" applyNumberFormat="1" applyFont="1" applyBorder="1" applyAlignment="1">
      <alignment horizontal="center" vertical="center" textRotation="255"/>
    </xf>
    <xf numFmtId="49" fontId="13" fillId="0" borderId="12" xfId="0" applyNumberFormat="1" applyFont="1" applyBorder="1" applyAlignment="1">
      <alignment horizontal="distributed" vertical="center" wrapText="1" indent="1"/>
    </xf>
    <xf numFmtId="49" fontId="13" fillId="0" borderId="13" xfId="0" applyNumberFormat="1" applyFont="1" applyBorder="1" applyAlignment="1">
      <alignment horizontal="left"/>
    </xf>
    <xf numFmtId="49" fontId="13" fillId="2" borderId="12" xfId="0" applyNumberFormat="1" applyFont="1" applyFill="1" applyBorder="1" applyAlignment="1" applyProtection="1">
      <alignment vertical="center" wrapText="1"/>
      <protection locked="0"/>
    </xf>
    <xf numFmtId="49" fontId="13" fillId="2" borderId="1" xfId="0" applyNumberFormat="1" applyFont="1" applyFill="1" applyBorder="1" applyAlignment="1" applyProtection="1">
      <alignment vertical="center" wrapText="1"/>
      <protection locked="0"/>
    </xf>
    <xf numFmtId="49" fontId="13" fillId="2" borderId="2" xfId="0" applyNumberFormat="1" applyFont="1" applyFill="1" applyBorder="1" applyAlignment="1" applyProtection="1">
      <alignment vertical="center" wrapText="1"/>
      <protection locked="0"/>
    </xf>
    <xf numFmtId="49" fontId="13" fillId="2" borderId="3" xfId="0" applyNumberFormat="1" applyFont="1" applyFill="1" applyBorder="1" applyAlignment="1" applyProtection="1">
      <alignment vertical="center" wrapText="1"/>
      <protection locked="0"/>
    </xf>
    <xf numFmtId="38" fontId="1" fillId="2" borderId="1" xfId="1" applyFont="1" applyFill="1" applyBorder="1" applyAlignment="1" applyProtection="1">
      <alignment vertical="center"/>
      <protection locked="0"/>
    </xf>
    <xf numFmtId="38" fontId="1" fillId="2" borderId="2" xfId="1" applyFont="1" applyFill="1" applyBorder="1" applyAlignment="1" applyProtection="1">
      <alignment vertical="center"/>
      <protection locked="0"/>
    </xf>
    <xf numFmtId="38" fontId="1" fillId="0" borderId="1" xfId="1" applyFont="1" applyFill="1" applyBorder="1" applyAlignment="1" applyProtection="1">
      <alignment vertical="center"/>
    </xf>
    <xf numFmtId="38" fontId="1" fillId="0" borderId="2" xfId="1" applyFont="1" applyFill="1" applyBorder="1" applyAlignment="1" applyProtection="1">
      <alignment vertical="center"/>
    </xf>
    <xf numFmtId="38" fontId="16" fillId="0" borderId="1" xfId="2" applyFont="1" applyFill="1" applyBorder="1" applyAlignment="1" applyProtection="1">
      <alignment vertical="center"/>
    </xf>
    <xf numFmtId="38" fontId="16" fillId="0" borderId="2" xfId="2" applyFont="1" applyFill="1" applyBorder="1" applyAlignment="1" applyProtection="1">
      <alignment vertical="center"/>
    </xf>
    <xf numFmtId="49" fontId="13" fillId="2" borderId="1" xfId="0" applyNumberFormat="1" applyFont="1" applyFill="1" applyBorder="1" applyAlignment="1" applyProtection="1">
      <alignment horizontal="left" vertical="center" wrapText="1"/>
      <protection locked="0"/>
    </xf>
    <xf numFmtId="49" fontId="13" fillId="2" borderId="2" xfId="0" applyNumberFormat="1" applyFont="1" applyFill="1" applyBorder="1" applyAlignment="1" applyProtection="1">
      <alignment horizontal="left" vertical="center" wrapText="1"/>
      <protection locked="0"/>
    </xf>
    <xf numFmtId="49" fontId="13" fillId="2" borderId="3" xfId="0" applyNumberFormat="1" applyFont="1" applyFill="1" applyBorder="1" applyAlignment="1" applyProtection="1">
      <alignment horizontal="left" vertical="center" wrapText="1"/>
      <protection locked="0"/>
    </xf>
    <xf numFmtId="49" fontId="16" fillId="2" borderId="1" xfId="0" applyNumberFormat="1" applyFont="1" applyFill="1" applyBorder="1" applyAlignment="1" applyProtection="1">
      <alignment horizontal="left" vertical="center" wrapText="1"/>
      <protection locked="0"/>
    </xf>
    <xf numFmtId="49" fontId="16" fillId="2" borderId="2" xfId="0" applyNumberFormat="1" applyFont="1" applyFill="1" applyBorder="1" applyAlignment="1" applyProtection="1">
      <alignment horizontal="left" vertical="center" wrapText="1"/>
      <protection locked="0"/>
    </xf>
    <xf numFmtId="49" fontId="16" fillId="2" borderId="3" xfId="0" applyNumberFormat="1" applyFont="1" applyFill="1" applyBorder="1" applyAlignment="1" applyProtection="1">
      <alignment horizontal="left" vertical="center" wrapText="1"/>
      <protection locked="0"/>
    </xf>
    <xf numFmtId="49" fontId="0" fillId="2" borderId="1" xfId="0" applyNumberFormat="1" applyFill="1" applyBorder="1" applyAlignment="1" applyProtection="1">
      <alignment horizontal="left" vertical="center" wrapText="1"/>
      <protection locked="0"/>
    </xf>
    <xf numFmtId="49" fontId="0" fillId="2" borderId="2" xfId="0" applyNumberFormat="1" applyFill="1" applyBorder="1" applyAlignment="1" applyProtection="1">
      <alignment horizontal="left" vertical="center" wrapText="1"/>
      <protection locked="0"/>
    </xf>
    <xf numFmtId="49" fontId="0" fillId="2" borderId="3" xfId="0" applyNumberFormat="1" applyFill="1" applyBorder="1" applyAlignment="1" applyProtection="1">
      <alignment horizontal="left" vertical="center" wrapText="1"/>
      <protection locked="0"/>
    </xf>
    <xf numFmtId="49" fontId="0" fillId="2" borderId="1" xfId="0" applyNumberFormat="1" applyFill="1" applyBorder="1" applyAlignment="1" applyProtection="1">
      <alignment vertical="center"/>
      <protection locked="0"/>
    </xf>
    <xf numFmtId="49" fontId="0" fillId="2" borderId="2" xfId="0" applyNumberFormat="1" applyFill="1" applyBorder="1" applyAlignment="1" applyProtection="1">
      <alignment vertical="center"/>
      <protection locked="0"/>
    </xf>
    <xf numFmtId="49" fontId="0" fillId="2" borderId="3" xfId="0" applyNumberFormat="1" applyFill="1" applyBorder="1" applyAlignment="1" applyProtection="1">
      <alignment vertical="center"/>
      <protection locked="0"/>
    </xf>
    <xf numFmtId="49" fontId="16" fillId="2" borderId="12" xfId="0" applyNumberFormat="1" applyFont="1" applyFill="1" applyBorder="1" applyAlignment="1" applyProtection="1">
      <alignment horizontal="left" vertical="center" wrapText="1"/>
      <protection locked="0"/>
    </xf>
    <xf numFmtId="49" fontId="13" fillId="0" borderId="1" xfId="0" applyNumberFormat="1" applyFont="1" applyBorder="1" applyAlignment="1">
      <alignment horizontal="center" vertical="center" wrapText="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0" fontId="14" fillId="2" borderId="1"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14" fillId="2" borderId="3" xfId="0" applyFont="1" applyFill="1" applyBorder="1" applyAlignment="1">
      <alignment horizontal="left" vertical="center" wrapText="1"/>
    </xf>
    <xf numFmtId="49" fontId="13" fillId="0" borderId="16" xfId="0" applyNumberFormat="1" applyFont="1" applyBorder="1" applyAlignment="1">
      <alignment horizontal="center" vertical="center"/>
    </xf>
    <xf numFmtId="49" fontId="15" fillId="0" borderId="0" xfId="0" applyNumberFormat="1" applyFont="1" applyAlignment="1">
      <alignment horizontal="left" vertical="top" wrapText="1"/>
    </xf>
    <xf numFmtId="0" fontId="19" fillId="0" borderId="0" xfId="0" applyFont="1" applyAlignment="1">
      <alignment horizontal="left" vertical="top" wrapText="1"/>
    </xf>
    <xf numFmtId="0" fontId="18" fillId="0" borderId="0" xfId="0" applyFont="1" applyAlignment="1">
      <alignment horizontal="left" vertical="top" wrapText="1"/>
    </xf>
    <xf numFmtId="49" fontId="13" fillId="0" borderId="12" xfId="0" applyNumberFormat="1" applyFont="1" applyBorder="1">
      <alignment vertical="center"/>
    </xf>
    <xf numFmtId="49" fontId="0" fillId="2" borderId="1" xfId="0" applyNumberFormat="1" applyFill="1" applyBorder="1" applyAlignment="1" applyProtection="1">
      <alignment vertical="center" wrapText="1"/>
      <protection locked="0"/>
    </xf>
    <xf numFmtId="49" fontId="0" fillId="2" borderId="2" xfId="0" applyNumberFormat="1" applyFont="1" applyFill="1" applyBorder="1" applyAlignment="1" applyProtection="1">
      <alignment vertical="center" wrapText="1"/>
      <protection locked="0"/>
    </xf>
    <xf numFmtId="49" fontId="0" fillId="2" borderId="3" xfId="0" applyNumberFormat="1" applyFont="1" applyFill="1" applyBorder="1" applyAlignment="1" applyProtection="1">
      <alignment vertical="center" wrapText="1"/>
      <protection locked="0"/>
    </xf>
    <xf numFmtId="49" fontId="0" fillId="2" borderId="1" xfId="0" applyNumberFormat="1" applyFill="1" applyBorder="1" applyAlignment="1" applyProtection="1">
      <alignment horizontal="center" vertical="center"/>
      <protection locked="0"/>
    </xf>
    <xf numFmtId="49" fontId="0" fillId="2" borderId="2" xfId="0" applyNumberFormat="1" applyFont="1" applyFill="1" applyBorder="1" applyAlignment="1" applyProtection="1">
      <alignment horizontal="center" vertical="center"/>
      <protection locked="0"/>
    </xf>
    <xf numFmtId="49" fontId="0" fillId="2" borderId="3" xfId="0" applyNumberFormat="1" applyFont="1" applyFill="1" applyBorder="1" applyAlignment="1" applyProtection="1">
      <alignment horizontal="center" vertical="center"/>
      <protection locked="0"/>
    </xf>
    <xf numFmtId="177" fontId="0" fillId="2" borderId="1" xfId="0" applyNumberFormat="1" applyFill="1" applyBorder="1" applyAlignment="1" applyProtection="1">
      <alignment vertical="center"/>
      <protection locked="0"/>
    </xf>
    <xf numFmtId="177" fontId="0" fillId="2" borderId="2" xfId="0" applyNumberFormat="1" applyFill="1" applyBorder="1" applyAlignment="1" applyProtection="1">
      <alignment vertical="center"/>
      <protection locked="0"/>
    </xf>
    <xf numFmtId="0" fontId="18" fillId="0" borderId="2" xfId="0" applyFont="1" applyBorder="1" applyAlignment="1">
      <alignment horizontal="center" vertical="center"/>
    </xf>
    <xf numFmtId="0" fontId="18" fillId="0" borderId="3" xfId="0" applyFont="1" applyBorder="1" applyAlignment="1">
      <alignment horizontal="center" vertical="center"/>
    </xf>
    <xf numFmtId="177" fontId="0" fillId="2" borderId="4" xfId="0" applyNumberFormat="1" applyFont="1" applyFill="1" applyBorder="1" applyAlignment="1" applyProtection="1">
      <alignment vertical="center"/>
      <protection locked="0"/>
    </xf>
    <xf numFmtId="177" fontId="0" fillId="2" borderId="5" xfId="0" applyNumberFormat="1" applyFont="1" applyFill="1" applyBorder="1" applyAlignment="1" applyProtection="1">
      <alignment vertical="center"/>
      <protection locked="0"/>
    </xf>
    <xf numFmtId="0" fontId="18" fillId="0" borderId="8" xfId="0" applyFont="1" applyBorder="1" applyAlignment="1">
      <alignment horizontal="center" vertical="center"/>
    </xf>
    <xf numFmtId="0" fontId="18" fillId="0" borderId="9" xfId="0" applyFont="1" applyBorder="1" applyAlignment="1">
      <alignment horizontal="center" vertical="center"/>
    </xf>
    <xf numFmtId="186" fontId="0" fillId="2" borderId="7" xfId="0" applyNumberFormat="1" applyFill="1" applyBorder="1" applyAlignment="1" applyProtection="1">
      <alignment vertical="center"/>
      <protection locked="0"/>
    </xf>
    <xf numFmtId="186" fontId="0" fillId="2" borderId="8" xfId="0" applyNumberFormat="1" applyFill="1" applyBorder="1" applyAlignment="1" applyProtection="1">
      <alignment vertical="center"/>
      <protection locked="0"/>
    </xf>
    <xf numFmtId="0" fontId="18" fillId="0" borderId="5" xfId="0" applyFont="1" applyBorder="1" applyAlignment="1">
      <alignment vertical="center" wrapText="1"/>
    </xf>
    <xf numFmtId="49" fontId="13" fillId="0" borderId="10" xfId="0" applyNumberFormat="1" applyFont="1" applyBorder="1" applyAlignment="1">
      <alignment horizontal="center" vertical="center" wrapText="1"/>
    </xf>
    <xf numFmtId="49" fontId="13" fillId="0" borderId="0" xfId="0" applyNumberFormat="1" applyFont="1" applyAlignment="1">
      <alignment horizontal="center" vertical="center" wrapText="1"/>
    </xf>
    <xf numFmtId="0" fontId="18" fillId="0" borderId="0" xfId="0" applyFont="1" applyAlignment="1">
      <alignment vertical="center" wrapText="1"/>
    </xf>
    <xf numFmtId="0" fontId="18" fillId="0" borderId="8" xfId="0" applyFont="1" applyBorder="1" applyAlignment="1">
      <alignment vertical="center" wrapText="1"/>
    </xf>
    <xf numFmtId="12" fontId="13" fillId="0" borderId="4" xfId="0" applyNumberFormat="1" applyFont="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177" fontId="13" fillId="2" borderId="1" xfId="0" applyNumberFormat="1" applyFont="1" applyFill="1" applyBorder="1" applyProtection="1">
      <alignment vertical="center"/>
      <protection locked="0"/>
    </xf>
    <xf numFmtId="177" fontId="13" fillId="2" borderId="2" xfId="0" applyNumberFormat="1" applyFont="1" applyFill="1" applyBorder="1" applyProtection="1">
      <alignment vertical="center"/>
      <protection locked="0"/>
    </xf>
    <xf numFmtId="177" fontId="13" fillId="2" borderId="0" xfId="0" applyNumberFormat="1" applyFont="1" applyFill="1" applyProtection="1">
      <alignment vertical="center"/>
      <protection locked="0"/>
    </xf>
    <xf numFmtId="49" fontId="13" fillId="2" borderId="1" xfId="0" applyNumberFormat="1" applyFont="1" applyFill="1" applyBorder="1" applyAlignment="1" applyProtection="1">
      <alignment horizontal="center" vertical="center"/>
      <protection locked="0"/>
    </xf>
    <xf numFmtId="49" fontId="13" fillId="2" borderId="2" xfId="0" applyNumberFormat="1" applyFont="1" applyFill="1" applyBorder="1" applyAlignment="1" applyProtection="1">
      <alignment horizontal="center" vertical="center"/>
      <protection locked="0"/>
    </xf>
    <xf numFmtId="49" fontId="13" fillId="2" borderId="3" xfId="0" applyNumberFormat="1" applyFont="1" applyFill="1" applyBorder="1" applyAlignment="1" applyProtection="1">
      <alignment horizontal="center" vertical="center"/>
      <protection locked="0"/>
    </xf>
    <xf numFmtId="49" fontId="13" fillId="0" borderId="4" xfId="0" applyNumberFormat="1" applyFont="1" applyBorder="1">
      <alignment vertical="center"/>
    </xf>
    <xf numFmtId="49" fontId="13" fillId="0" borderId="5" xfId="0" applyNumberFormat="1" applyFont="1" applyBorder="1">
      <alignment vertical="center"/>
    </xf>
    <xf numFmtId="49" fontId="13" fillId="0" borderId="6" xfId="0" applyNumberFormat="1" applyFont="1" applyBorder="1">
      <alignment vertical="center"/>
    </xf>
    <xf numFmtId="49" fontId="13" fillId="2" borderId="4" xfId="0" applyNumberFormat="1" applyFont="1" applyFill="1" applyBorder="1" applyAlignment="1" applyProtection="1">
      <alignment horizontal="center" vertical="center"/>
      <protection locked="0"/>
    </xf>
    <xf numFmtId="49" fontId="13" fillId="2" borderId="5" xfId="0" applyNumberFormat="1" applyFont="1" applyFill="1" applyBorder="1" applyAlignment="1" applyProtection="1">
      <alignment horizontal="center" vertical="center"/>
      <protection locked="0"/>
    </xf>
    <xf numFmtId="49" fontId="13" fillId="2" borderId="6" xfId="0" applyNumberFormat="1" applyFont="1" applyFill="1" applyBorder="1" applyAlignment="1" applyProtection="1">
      <alignment horizontal="center" vertical="center"/>
      <protection locked="0"/>
    </xf>
    <xf numFmtId="49" fontId="13" fillId="2" borderId="7" xfId="0" applyNumberFormat="1" applyFont="1" applyFill="1" applyBorder="1" applyAlignment="1" applyProtection="1">
      <alignment horizontal="center" vertical="center"/>
      <protection locked="0"/>
    </xf>
    <xf numFmtId="49" fontId="13" fillId="2" borderId="8" xfId="0" applyNumberFormat="1" applyFont="1" applyFill="1" applyBorder="1" applyAlignment="1" applyProtection="1">
      <alignment horizontal="center" vertical="center"/>
      <protection locked="0"/>
    </xf>
    <xf numFmtId="49" fontId="13" fillId="2" borderId="9" xfId="0" applyNumberFormat="1" applyFont="1" applyFill="1" applyBorder="1" applyAlignment="1" applyProtection="1">
      <alignment horizontal="center" vertical="center"/>
      <protection locked="0"/>
    </xf>
    <xf numFmtId="49" fontId="13" fillId="0" borderId="4" xfId="0" applyNumberFormat="1" applyFont="1" applyBorder="1" applyAlignment="1" applyProtection="1">
      <alignment horizontal="center" vertical="center"/>
      <protection locked="0"/>
    </xf>
    <xf numFmtId="49" fontId="13" fillId="0" borderId="5" xfId="0" applyNumberFormat="1" applyFont="1" applyBorder="1" applyAlignment="1" applyProtection="1">
      <alignment horizontal="center" vertical="center"/>
      <protection locked="0"/>
    </xf>
    <xf numFmtId="49" fontId="13" fillId="0" borderId="6" xfId="0" applyNumberFormat="1" applyFont="1" applyBorder="1" applyAlignment="1" applyProtection="1">
      <alignment horizontal="center" vertical="center"/>
      <protection locked="0"/>
    </xf>
    <xf numFmtId="49" fontId="13" fillId="0" borderId="7" xfId="0" applyNumberFormat="1" applyFont="1" applyBorder="1" applyAlignment="1" applyProtection="1">
      <alignment horizontal="center" vertical="center"/>
      <protection locked="0"/>
    </xf>
    <xf numFmtId="49" fontId="13" fillId="0" borderId="8" xfId="0" applyNumberFormat="1" applyFont="1" applyBorder="1" applyAlignment="1" applyProtection="1">
      <alignment horizontal="center" vertical="center"/>
      <protection locked="0"/>
    </xf>
    <xf numFmtId="49" fontId="13" fillId="0" borderId="9" xfId="0" applyNumberFormat="1" applyFont="1" applyBorder="1" applyAlignment="1" applyProtection="1">
      <alignment horizontal="center" vertical="center"/>
      <protection locked="0"/>
    </xf>
    <xf numFmtId="49" fontId="13" fillId="2" borderId="8" xfId="0" applyNumberFormat="1" applyFont="1" applyFill="1" applyBorder="1" applyProtection="1">
      <alignment vertical="center"/>
      <protection locked="0"/>
    </xf>
    <xf numFmtId="49" fontId="13" fillId="0" borderId="8" xfId="0" applyNumberFormat="1" applyFont="1" applyBorder="1" applyProtection="1">
      <alignment vertical="center"/>
      <protection locked="0"/>
    </xf>
    <xf numFmtId="0" fontId="0" fillId="0" borderId="2" xfId="0" applyBorder="1" applyAlignment="1">
      <alignment horizontal="center" vertical="center"/>
    </xf>
    <xf numFmtId="0" fontId="0" fillId="0" borderId="3" xfId="0" applyBorder="1" applyAlignment="1">
      <alignment horizontal="center" vertical="center"/>
    </xf>
    <xf numFmtId="49" fontId="13" fillId="2" borderId="0" xfId="0" applyNumberFormat="1" applyFont="1" applyFill="1" applyProtection="1">
      <alignment vertical="center"/>
      <protection locked="0"/>
    </xf>
    <xf numFmtId="49" fontId="13" fillId="0" borderId="12" xfId="0" applyNumberFormat="1" applyFont="1" applyBorder="1" applyAlignment="1">
      <alignment horizontal="left" vertical="center" wrapText="1"/>
    </xf>
    <xf numFmtId="49" fontId="7" fillId="2" borderId="1" xfId="0" applyNumberFormat="1" applyFont="1" applyFill="1" applyBorder="1" applyAlignment="1" applyProtection="1">
      <alignment horizontal="left" vertical="center" wrapText="1"/>
      <protection locked="0"/>
    </xf>
    <xf numFmtId="49" fontId="7" fillId="2" borderId="2" xfId="0" applyNumberFormat="1" applyFont="1" applyFill="1" applyBorder="1" applyAlignment="1" applyProtection="1">
      <alignment horizontal="left" vertical="center" wrapText="1"/>
      <protection locked="0"/>
    </xf>
    <xf numFmtId="49" fontId="7" fillId="2" borderId="3" xfId="0" applyNumberFormat="1" applyFont="1" applyFill="1" applyBorder="1" applyAlignment="1" applyProtection="1">
      <alignment horizontal="left" vertical="center" wrapText="1"/>
      <protection locked="0"/>
    </xf>
    <xf numFmtId="49" fontId="13" fillId="2" borderId="12" xfId="0" applyNumberFormat="1" applyFont="1" applyFill="1" applyBorder="1" applyAlignment="1" applyProtection="1">
      <alignment horizontal="left" vertical="center" indent="1"/>
      <protection locked="0"/>
    </xf>
    <xf numFmtId="31" fontId="0" fillId="2" borderId="2" xfId="0" applyNumberFormat="1" applyFont="1" applyFill="1" applyBorder="1" applyAlignment="1" applyProtection="1">
      <alignment vertical="center"/>
      <protection locked="0"/>
    </xf>
    <xf numFmtId="31" fontId="8" fillId="2" borderId="2" xfId="0" applyNumberFormat="1" applyFont="1" applyFill="1" applyBorder="1" applyAlignment="1" applyProtection="1">
      <alignment vertical="center"/>
      <protection locked="0"/>
    </xf>
    <xf numFmtId="49" fontId="0" fillId="2" borderId="12" xfId="0" applyNumberFormat="1" applyFill="1" applyBorder="1" applyAlignment="1" applyProtection="1">
      <alignment horizontal="left" vertical="center" indent="1"/>
      <protection locked="0"/>
    </xf>
    <xf numFmtId="49" fontId="0" fillId="2" borderId="12" xfId="0" applyNumberFormat="1" applyFont="1" applyFill="1" applyBorder="1" applyAlignment="1" applyProtection="1">
      <alignment horizontal="left" vertical="center" indent="1"/>
      <protection locked="0"/>
    </xf>
    <xf numFmtId="188" fontId="13" fillId="2" borderId="12" xfId="0" applyNumberFormat="1" applyFont="1" applyFill="1" applyBorder="1" applyAlignment="1" applyProtection="1">
      <alignment horizontal="left" vertical="center"/>
      <protection locked="0"/>
    </xf>
    <xf numFmtId="188" fontId="0" fillId="2" borderId="12" xfId="0" applyNumberFormat="1" applyFont="1" applyFill="1" applyBorder="1" applyAlignment="1" applyProtection="1">
      <alignment horizontal="left" vertical="center"/>
      <protection locked="0"/>
    </xf>
    <xf numFmtId="49" fontId="0" fillId="2" borderId="12" xfId="0" applyNumberFormat="1" applyFill="1" applyBorder="1" applyAlignment="1" applyProtection="1">
      <alignment horizontal="left" vertical="center"/>
      <protection locked="0"/>
    </xf>
    <xf numFmtId="49" fontId="0" fillId="2" borderId="12" xfId="0" applyNumberFormat="1" applyFont="1" applyFill="1" applyBorder="1" applyAlignment="1" applyProtection="1">
      <alignment horizontal="left" vertical="center"/>
      <protection locked="0"/>
    </xf>
    <xf numFmtId="177" fontId="13" fillId="0" borderId="1" xfId="0" applyNumberFormat="1" applyFont="1" applyBorder="1">
      <alignment vertical="center"/>
    </xf>
    <xf numFmtId="177" fontId="13" fillId="0" borderId="2" xfId="0" applyNumberFormat="1" applyFont="1" applyBorder="1">
      <alignment vertical="center"/>
    </xf>
    <xf numFmtId="49" fontId="13" fillId="2" borderId="12" xfId="0" applyNumberFormat="1" applyFont="1" applyFill="1" applyBorder="1" applyProtection="1">
      <alignment vertical="center"/>
      <protection locked="0"/>
    </xf>
    <xf numFmtId="177" fontId="0" fillId="2" borderId="1" xfId="0" applyNumberFormat="1" applyFont="1" applyFill="1" applyBorder="1" applyAlignment="1" applyProtection="1">
      <alignment vertical="center"/>
      <protection locked="0"/>
    </xf>
    <xf numFmtId="177" fontId="0" fillId="2" borderId="2" xfId="0" applyNumberFormat="1" applyFont="1" applyFill="1" applyBorder="1" applyAlignment="1" applyProtection="1">
      <alignment vertical="center"/>
      <protection locked="0"/>
    </xf>
    <xf numFmtId="49" fontId="16" fillId="0" borderId="12" xfId="0" applyNumberFormat="1" applyFont="1" applyBorder="1">
      <alignment vertical="center"/>
    </xf>
    <xf numFmtId="0" fontId="13" fillId="0" borderId="3" xfId="0" applyFont="1" applyBorder="1">
      <alignment vertical="center"/>
    </xf>
    <xf numFmtId="49" fontId="13" fillId="2" borderId="7" xfId="0" applyNumberFormat="1" applyFont="1" applyFill="1" applyBorder="1" applyProtection="1">
      <alignment vertical="center"/>
      <protection locked="0"/>
    </xf>
    <xf numFmtId="49" fontId="13" fillId="2" borderId="9" xfId="0" applyNumberFormat="1" applyFont="1" applyFill="1" applyBorder="1" applyProtection="1">
      <alignment vertical="center"/>
      <protection locked="0"/>
    </xf>
    <xf numFmtId="49" fontId="13" fillId="2" borderId="1" xfId="0" applyNumberFormat="1" applyFont="1" applyFill="1" applyBorder="1" applyAlignment="1" applyProtection="1">
      <alignment horizontal="left" vertical="center"/>
      <protection locked="0"/>
    </xf>
    <xf numFmtId="49" fontId="13" fillId="2" borderId="2" xfId="0" applyNumberFormat="1" applyFont="1" applyFill="1" applyBorder="1" applyAlignment="1" applyProtection="1">
      <alignment horizontal="left" vertical="center"/>
      <protection locked="0"/>
    </xf>
    <xf numFmtId="49" fontId="13" fillId="2" borderId="3" xfId="0" applyNumberFormat="1" applyFont="1" applyFill="1" applyBorder="1" applyAlignment="1" applyProtection="1">
      <alignment horizontal="left" vertical="center"/>
      <protection locked="0"/>
    </xf>
    <xf numFmtId="176" fontId="0" fillId="2" borderId="1" xfId="0" applyNumberFormat="1" applyFill="1" applyBorder="1" applyAlignment="1" applyProtection="1">
      <alignment vertical="center"/>
      <protection locked="0"/>
    </xf>
    <xf numFmtId="176" fontId="0" fillId="2" borderId="2" xfId="0" applyNumberFormat="1" applyFill="1" applyBorder="1" applyAlignment="1" applyProtection="1">
      <alignment vertical="center"/>
      <protection locked="0"/>
    </xf>
    <xf numFmtId="183" fontId="13" fillId="0" borderId="2" xfId="0" applyNumberFormat="1" applyFont="1" applyBorder="1" applyAlignment="1">
      <alignment horizontal="right" vertical="center"/>
    </xf>
    <xf numFmtId="176" fontId="0" fillId="0" borderId="1" xfId="0" applyNumberFormat="1" applyFill="1" applyBorder="1" applyAlignment="1" applyProtection="1">
      <alignment vertical="center"/>
    </xf>
    <xf numFmtId="176" fontId="0" fillId="0" borderId="2" xfId="0" applyNumberFormat="1" applyFill="1" applyBorder="1" applyAlignment="1" applyProtection="1">
      <alignment vertical="center"/>
    </xf>
    <xf numFmtId="49" fontId="13" fillId="0" borderId="10" xfId="0" applyNumberFormat="1" applyFont="1" applyBorder="1" applyAlignment="1">
      <alignment horizontal="left" vertical="center"/>
    </xf>
    <xf numFmtId="49" fontId="13" fillId="0" borderId="0" xfId="0" applyNumberFormat="1" applyFont="1" applyAlignment="1">
      <alignment horizontal="left" vertical="center"/>
    </xf>
    <xf numFmtId="49" fontId="13" fillId="0" borderId="11" xfId="0" applyNumberFormat="1" applyFont="1" applyBorder="1" applyAlignment="1">
      <alignment horizontal="left" vertical="center"/>
    </xf>
    <xf numFmtId="49" fontId="13" fillId="0" borderId="4" xfId="0" applyNumberFormat="1" applyFont="1" applyBorder="1" applyAlignment="1">
      <alignment horizontal="center" vertical="center" textRotation="255"/>
    </xf>
    <xf numFmtId="49" fontId="13" fillId="0" borderId="6" xfId="0" applyNumberFormat="1" applyFont="1" applyBorder="1" applyAlignment="1">
      <alignment horizontal="center" vertical="center" textRotation="255"/>
    </xf>
    <xf numFmtId="49" fontId="13" fillId="0" borderId="10" xfId="0" applyNumberFormat="1" applyFont="1" applyBorder="1" applyAlignment="1">
      <alignment horizontal="center" vertical="center" textRotation="255"/>
    </xf>
    <xf numFmtId="49" fontId="13" fillId="0" borderId="11" xfId="0" applyNumberFormat="1" applyFont="1" applyBorder="1" applyAlignment="1">
      <alignment horizontal="center" vertical="center" textRotation="255"/>
    </xf>
    <xf numFmtId="49" fontId="13" fillId="0" borderId="7" xfId="0" applyNumberFormat="1" applyFont="1" applyBorder="1" applyAlignment="1">
      <alignment horizontal="center" vertical="center" textRotation="255"/>
    </xf>
    <xf numFmtId="49" fontId="13" fillId="0" borderId="9" xfId="0" applyNumberFormat="1" applyFont="1" applyBorder="1" applyAlignment="1">
      <alignment horizontal="center" vertical="center" textRotation="255"/>
    </xf>
    <xf numFmtId="49" fontId="13" fillId="0" borderId="17" xfId="0" applyNumberFormat="1" applyFont="1" applyBorder="1" applyAlignment="1">
      <alignment horizontal="left" indent="1"/>
    </xf>
    <xf numFmtId="49" fontId="13" fillId="0" borderId="18" xfId="0" applyNumberFormat="1" applyFont="1" applyBorder="1" applyAlignment="1">
      <alignment horizontal="left" indent="1"/>
    </xf>
    <xf numFmtId="49" fontId="13" fillId="0" borderId="19" xfId="0" applyNumberFormat="1" applyFont="1" applyBorder="1" applyAlignment="1">
      <alignment horizontal="left" indent="1"/>
    </xf>
    <xf numFmtId="49" fontId="13" fillId="0" borderId="20" xfId="0" applyNumberFormat="1" applyFont="1" applyBorder="1" applyAlignment="1">
      <alignment horizontal="left" indent="1"/>
    </xf>
    <xf numFmtId="49" fontId="13" fillId="0" borderId="21" xfId="0" applyNumberFormat="1" applyFont="1" applyBorder="1" applyAlignment="1">
      <alignment horizontal="left" indent="1"/>
    </xf>
    <xf numFmtId="49" fontId="13" fillId="0" borderId="22" xfId="0" applyNumberFormat="1" applyFont="1" applyBorder="1" applyAlignment="1">
      <alignment horizontal="left" indent="1"/>
    </xf>
    <xf numFmtId="0" fontId="13" fillId="0" borderId="6" xfId="0" applyFont="1" applyBorder="1">
      <alignment vertical="center"/>
    </xf>
    <xf numFmtId="49" fontId="13" fillId="0" borderId="7" xfId="0" applyNumberFormat="1" applyFont="1" applyBorder="1" applyAlignment="1">
      <alignment horizontal="center" vertical="center" shrinkToFit="1"/>
    </xf>
    <xf numFmtId="49" fontId="13" fillId="0" borderId="8" xfId="0" applyNumberFormat="1" applyFont="1" applyBorder="1" applyAlignment="1">
      <alignment horizontal="center" vertical="center" shrinkToFit="1"/>
    </xf>
    <xf numFmtId="49" fontId="13" fillId="0" borderId="9" xfId="0" applyNumberFormat="1" applyFont="1" applyBorder="1" applyAlignment="1">
      <alignment horizontal="center" vertical="center" shrinkToFit="1"/>
    </xf>
    <xf numFmtId="49" fontId="13" fillId="0" borderId="4" xfId="0" applyNumberFormat="1" applyFont="1" applyBorder="1" applyAlignment="1">
      <alignment horizontal="left" vertical="center" wrapText="1"/>
    </xf>
    <xf numFmtId="49" fontId="13" fillId="0" borderId="5" xfId="0" applyNumberFormat="1" applyFont="1" applyBorder="1" applyAlignment="1">
      <alignment horizontal="left" vertical="center" wrapText="1"/>
    </xf>
    <xf numFmtId="49" fontId="13" fillId="0" borderId="6" xfId="0" applyNumberFormat="1" applyFont="1" applyBorder="1" applyAlignment="1">
      <alignment horizontal="left" vertical="center" wrapText="1"/>
    </xf>
    <xf numFmtId="49" fontId="13" fillId="0" borderId="10" xfId="0" applyNumberFormat="1" applyFont="1" applyBorder="1" applyAlignment="1">
      <alignment horizontal="left" vertical="center" wrapText="1"/>
    </xf>
    <xf numFmtId="49" fontId="13" fillId="0" borderId="0" xfId="0" applyNumberFormat="1" applyFont="1" applyAlignment="1">
      <alignment horizontal="left" vertical="center" wrapText="1"/>
    </xf>
    <xf numFmtId="49" fontId="13" fillId="0" borderId="11" xfId="0" applyNumberFormat="1" applyFont="1" applyBorder="1" applyAlignment="1">
      <alignment horizontal="left" vertical="center" wrapText="1"/>
    </xf>
    <xf numFmtId="49" fontId="13" fillId="0" borderId="7" xfId="0" applyNumberFormat="1" applyFont="1" applyBorder="1" applyAlignment="1">
      <alignment horizontal="left" vertical="center" wrapText="1"/>
    </xf>
    <xf numFmtId="49" fontId="13" fillId="0" borderId="8" xfId="0" applyNumberFormat="1" applyFont="1" applyBorder="1" applyAlignment="1">
      <alignment horizontal="left" vertical="center" wrapText="1"/>
    </xf>
    <xf numFmtId="49" fontId="13" fillId="0" borderId="9" xfId="0" applyNumberFormat="1" applyFont="1" applyBorder="1" applyAlignment="1">
      <alignment horizontal="left" vertical="center" wrapText="1"/>
    </xf>
    <xf numFmtId="49" fontId="0" fillId="2" borderId="1" xfId="0" applyNumberFormat="1" applyFill="1" applyBorder="1" applyAlignment="1" applyProtection="1">
      <alignment horizontal="left" vertical="center" indent="1"/>
      <protection locked="0"/>
    </xf>
    <xf numFmtId="49" fontId="0" fillId="2" borderId="2" xfId="0" applyNumberFormat="1" applyFont="1" applyFill="1" applyBorder="1" applyAlignment="1" applyProtection="1">
      <alignment horizontal="left" vertical="center" indent="1"/>
      <protection locked="0"/>
    </xf>
    <xf numFmtId="49" fontId="0" fillId="2" borderId="3" xfId="0" applyNumberFormat="1" applyFont="1" applyFill="1" applyBorder="1" applyAlignment="1" applyProtection="1">
      <alignment horizontal="left" vertical="center" indent="1"/>
      <protection locked="0"/>
    </xf>
    <xf numFmtId="49" fontId="0" fillId="2" borderId="1" xfId="0" applyNumberFormat="1" applyFill="1" applyBorder="1" applyAlignment="1" applyProtection="1">
      <alignment horizontal="left" vertical="center"/>
      <protection locked="0"/>
    </xf>
    <xf numFmtId="49" fontId="0" fillId="2" borderId="2" xfId="0" applyNumberFormat="1" applyFont="1" applyFill="1" applyBorder="1" applyAlignment="1" applyProtection="1">
      <alignment horizontal="left" vertical="center"/>
      <protection locked="0"/>
    </xf>
    <xf numFmtId="49" fontId="0" fillId="2" borderId="3" xfId="0" applyNumberFormat="1" applyFont="1" applyFill="1" applyBorder="1" applyAlignment="1" applyProtection="1">
      <alignment horizontal="left" vertical="center"/>
      <protection locked="0"/>
    </xf>
    <xf numFmtId="31" fontId="0" fillId="2" borderId="8" xfId="0" applyNumberFormat="1" applyFont="1" applyFill="1" applyBorder="1" applyAlignment="1" applyProtection="1">
      <alignment horizontal="right" vertical="center"/>
      <protection locked="0"/>
    </xf>
    <xf numFmtId="49" fontId="0" fillId="2" borderId="1" xfId="0" applyNumberFormat="1" applyFont="1" applyFill="1" applyBorder="1" applyAlignment="1" applyProtection="1">
      <alignment horizontal="left" vertical="center"/>
      <protection locked="0"/>
    </xf>
    <xf numFmtId="49" fontId="13" fillId="0" borderId="2" xfId="0" applyNumberFormat="1" applyFont="1" applyBorder="1" applyAlignment="1" applyProtection="1">
      <alignment horizontal="right" vertical="center"/>
      <protection locked="0"/>
    </xf>
    <xf numFmtId="0" fontId="13" fillId="0" borderId="2" xfId="0" applyFont="1" applyBorder="1" applyAlignment="1">
      <alignment horizontal="right" vertical="center"/>
    </xf>
    <xf numFmtId="0" fontId="13" fillId="0" borderId="3" xfId="0" applyFont="1" applyBorder="1" applyAlignment="1">
      <alignment horizontal="right" vertical="center"/>
    </xf>
    <xf numFmtId="49" fontId="13" fillId="0" borderId="2" xfId="0" applyNumberFormat="1" applyFont="1" applyBorder="1" applyAlignment="1">
      <alignment horizontal="right" vertical="center"/>
    </xf>
    <xf numFmtId="49" fontId="13" fillId="0" borderId="3" xfId="0" applyNumberFormat="1" applyFont="1" applyBorder="1" applyAlignment="1">
      <alignment horizontal="right" vertical="center"/>
    </xf>
    <xf numFmtId="176" fontId="13" fillId="0" borderId="2" xfId="0" applyNumberFormat="1" applyFont="1" applyBorder="1" applyAlignment="1">
      <alignment horizontal="right" vertical="center"/>
    </xf>
    <xf numFmtId="176" fontId="13" fillId="2" borderId="2" xfId="0" applyNumberFormat="1" applyFont="1" applyFill="1" applyBorder="1" applyAlignment="1" applyProtection="1">
      <alignment horizontal="center" vertical="center"/>
      <protection locked="0"/>
    </xf>
    <xf numFmtId="180" fontId="16" fillId="2" borderId="7" xfId="0" applyNumberFormat="1" applyFont="1" applyFill="1" applyBorder="1" applyAlignment="1" applyProtection="1">
      <alignment horizontal="center" vertical="center"/>
      <protection locked="0"/>
    </xf>
    <xf numFmtId="180" fontId="16" fillId="2" borderId="8" xfId="0" applyNumberFormat="1" applyFont="1" applyFill="1" applyBorder="1" applyAlignment="1" applyProtection="1">
      <alignment horizontal="center" vertical="center"/>
      <protection locked="0"/>
    </xf>
    <xf numFmtId="180" fontId="16" fillId="2" borderId="9" xfId="0" applyNumberFormat="1" applyFont="1" applyFill="1" applyBorder="1" applyAlignment="1" applyProtection="1">
      <alignment horizontal="center" vertical="center"/>
      <protection locked="0"/>
    </xf>
    <xf numFmtId="0" fontId="20" fillId="2" borderId="4" xfId="0" applyFont="1" applyFill="1" applyBorder="1" applyAlignment="1">
      <alignment horizontal="left" vertical="center" wrapText="1"/>
    </xf>
    <xf numFmtId="0" fontId="14" fillId="2" borderId="5" xfId="0" applyFont="1" applyFill="1" applyBorder="1" applyAlignment="1">
      <alignment horizontal="left" vertical="center" wrapText="1"/>
    </xf>
    <xf numFmtId="0" fontId="14" fillId="2" borderId="6" xfId="0" applyFont="1" applyFill="1" applyBorder="1" applyAlignment="1">
      <alignment horizontal="left" vertical="center" wrapText="1"/>
    </xf>
    <xf numFmtId="0" fontId="14" fillId="2" borderId="10" xfId="0" applyFont="1" applyFill="1" applyBorder="1" applyAlignment="1">
      <alignment horizontal="left" vertical="center" wrapText="1"/>
    </xf>
    <xf numFmtId="0" fontId="14" fillId="2" borderId="0" xfId="0" applyFont="1" applyFill="1" applyAlignment="1">
      <alignment horizontal="left" vertical="center" wrapText="1"/>
    </xf>
    <xf numFmtId="0" fontId="14" fillId="2" borderId="11" xfId="0" applyFont="1" applyFill="1" applyBorder="1" applyAlignment="1">
      <alignment horizontal="left" vertical="center" wrapText="1"/>
    </xf>
    <xf numFmtId="0" fontId="14" fillId="2" borderId="7" xfId="0" applyFont="1" applyFill="1" applyBorder="1" applyAlignment="1">
      <alignment horizontal="left" vertical="center" wrapText="1"/>
    </xf>
    <xf numFmtId="0" fontId="14" fillId="2" borderId="8" xfId="0" applyFont="1" applyFill="1" applyBorder="1" applyAlignment="1">
      <alignment horizontal="left" vertical="center" wrapText="1"/>
    </xf>
    <xf numFmtId="0" fontId="14" fillId="2" borderId="9" xfId="0" applyFont="1" applyFill="1" applyBorder="1" applyAlignment="1">
      <alignment horizontal="left" vertical="center" wrapText="1"/>
    </xf>
    <xf numFmtId="180" fontId="6" fillId="2" borderId="7" xfId="0" applyNumberFormat="1" applyFont="1" applyFill="1" applyBorder="1" applyAlignment="1" applyProtection="1">
      <alignment horizontal="center" vertical="center"/>
      <protection locked="0"/>
    </xf>
    <xf numFmtId="180" fontId="6" fillId="2" borderId="8" xfId="0" applyNumberFormat="1" applyFont="1" applyFill="1" applyBorder="1" applyAlignment="1" applyProtection="1">
      <alignment horizontal="center" vertical="center"/>
      <protection locked="0"/>
    </xf>
    <xf numFmtId="180" fontId="6" fillId="2" borderId="9" xfId="0" applyNumberFormat="1" applyFont="1" applyFill="1" applyBorder="1" applyAlignment="1" applyProtection="1">
      <alignment horizontal="center" vertical="center"/>
      <protection locked="0"/>
    </xf>
    <xf numFmtId="49" fontId="13" fillId="0" borderId="12" xfId="0" applyNumberFormat="1" applyFont="1" applyBorder="1" applyAlignment="1">
      <alignment horizontal="left" vertical="top" wrapText="1"/>
    </xf>
    <xf numFmtId="190" fontId="13" fillId="2" borderId="4" xfId="0" applyNumberFormat="1" applyFont="1" applyFill="1" applyBorder="1" applyAlignment="1" applyProtection="1">
      <alignment horizontal="center" vertical="center"/>
      <protection locked="0"/>
    </xf>
    <xf numFmtId="190" fontId="13" fillId="2" borderId="5" xfId="0" applyNumberFormat="1" applyFont="1" applyFill="1" applyBorder="1" applyAlignment="1" applyProtection="1">
      <alignment horizontal="center" vertical="center"/>
      <protection locked="0"/>
    </xf>
    <xf numFmtId="190" fontId="13" fillId="2" borderId="6" xfId="0" applyNumberFormat="1" applyFont="1" applyFill="1" applyBorder="1" applyAlignment="1" applyProtection="1">
      <alignment horizontal="center" vertical="center"/>
      <protection locked="0"/>
    </xf>
    <xf numFmtId="190" fontId="13" fillId="2" borderId="7" xfId="0" applyNumberFormat="1" applyFont="1" applyFill="1" applyBorder="1" applyAlignment="1" applyProtection="1">
      <alignment horizontal="center" vertical="center"/>
      <protection locked="0"/>
    </xf>
    <xf numFmtId="190" fontId="13" fillId="2" borderId="8" xfId="0" applyNumberFormat="1" applyFont="1" applyFill="1" applyBorder="1" applyAlignment="1" applyProtection="1">
      <alignment horizontal="center" vertical="center"/>
      <protection locked="0"/>
    </xf>
    <xf numFmtId="190" fontId="13" fillId="2" borderId="9" xfId="0" applyNumberFormat="1" applyFont="1" applyFill="1" applyBorder="1" applyAlignment="1" applyProtection="1">
      <alignment horizontal="center" vertical="center"/>
      <protection locked="0"/>
    </xf>
    <xf numFmtId="49" fontId="13" fillId="0" borderId="12" xfId="0" applyNumberFormat="1" applyFont="1" applyBorder="1" applyAlignment="1">
      <alignment horizontal="distributed" vertical="center"/>
    </xf>
    <xf numFmtId="49" fontId="15" fillId="0" borderId="0" xfId="0" applyNumberFormat="1" applyFont="1" applyAlignment="1">
      <alignment horizontal="left" vertical="top"/>
    </xf>
    <xf numFmtId="49" fontId="13" fillId="0" borderId="0" xfId="0" applyNumberFormat="1" applyFont="1">
      <alignment vertical="center"/>
    </xf>
    <xf numFmtId="49" fontId="0" fillId="2" borderId="5" xfId="0" applyNumberFormat="1" applyFont="1" applyFill="1" applyBorder="1" applyAlignment="1" applyProtection="1">
      <alignment horizontal="center" vertical="center"/>
      <protection locked="0"/>
    </xf>
    <xf numFmtId="184" fontId="0" fillId="2" borderId="5" xfId="0" applyNumberFormat="1" applyFill="1" applyBorder="1" applyAlignment="1" applyProtection="1">
      <alignment horizontal="center" vertical="center"/>
      <protection locked="0"/>
    </xf>
    <xf numFmtId="49" fontId="0" fillId="2" borderId="2" xfId="0" applyNumberFormat="1" applyFill="1" applyBorder="1" applyAlignment="1" applyProtection="1">
      <alignment horizontal="center" vertical="center"/>
      <protection locked="0"/>
    </xf>
    <xf numFmtId="49" fontId="0" fillId="2" borderId="12" xfId="0" applyNumberFormat="1" applyFill="1" applyBorder="1" applyAlignment="1" applyProtection="1">
      <alignment vertical="center"/>
      <protection locked="0"/>
    </xf>
    <xf numFmtId="49" fontId="0" fillId="2" borderId="12" xfId="0" applyNumberFormat="1" applyFont="1" applyFill="1" applyBorder="1" applyAlignment="1" applyProtection="1">
      <alignment vertical="center"/>
      <protection locked="0"/>
    </xf>
    <xf numFmtId="49" fontId="0" fillId="2" borderId="4" xfId="0" applyNumberFormat="1" applyFont="1" applyFill="1" applyBorder="1" applyAlignment="1" applyProtection="1">
      <alignment horizontal="center" vertical="center"/>
      <protection locked="0"/>
    </xf>
    <xf numFmtId="49" fontId="0" fillId="2" borderId="6" xfId="0" applyNumberFormat="1" applyFont="1" applyFill="1" applyBorder="1" applyAlignment="1" applyProtection="1">
      <alignment horizontal="center" vertical="center"/>
      <protection locked="0"/>
    </xf>
    <xf numFmtId="49" fontId="13" fillId="2" borderId="2" xfId="0" applyNumberFormat="1" applyFont="1" applyFill="1" applyBorder="1" applyAlignment="1" applyProtection="1">
      <alignment horizontal="left" vertical="center" indent="1"/>
      <protection locked="0"/>
    </xf>
    <xf numFmtId="49" fontId="13" fillId="2" borderId="3" xfId="0" applyNumberFormat="1" applyFont="1" applyFill="1" applyBorder="1" applyAlignment="1" applyProtection="1">
      <alignment horizontal="left" vertical="center" indent="1"/>
      <protection locked="0"/>
    </xf>
    <xf numFmtId="49" fontId="0" fillId="2" borderId="1" xfId="0" applyNumberFormat="1" applyFont="1" applyFill="1" applyBorder="1" applyAlignment="1" applyProtection="1">
      <alignment horizontal="center" vertical="center"/>
      <protection locked="0"/>
    </xf>
    <xf numFmtId="49" fontId="0" fillId="2" borderId="2" xfId="0" applyNumberFormat="1" applyFill="1" applyBorder="1" applyAlignment="1" applyProtection="1">
      <alignment horizontal="left" vertical="center" indent="1"/>
      <protection locked="0"/>
    </xf>
    <xf numFmtId="49" fontId="13" fillId="0" borderId="1" xfId="0" applyNumberFormat="1" applyFont="1" applyBorder="1" applyAlignment="1">
      <alignment horizontal="distributed" vertical="center" indent="1"/>
    </xf>
    <xf numFmtId="49" fontId="13" fillId="0" borderId="2" xfId="0" applyNumberFormat="1" applyFont="1" applyBorder="1" applyAlignment="1">
      <alignment horizontal="distributed" vertical="center" indent="1"/>
    </xf>
    <xf numFmtId="49" fontId="13" fillId="0" borderId="3" xfId="0" applyNumberFormat="1" applyFont="1" applyBorder="1" applyAlignment="1">
      <alignment horizontal="distributed" vertical="center" indent="1"/>
    </xf>
    <xf numFmtId="179" fontId="13" fillId="0" borderId="2" xfId="0" applyNumberFormat="1" applyFont="1" applyBorder="1">
      <alignment vertical="center"/>
    </xf>
    <xf numFmtId="49" fontId="13" fillId="0" borderId="12" xfId="0" applyNumberFormat="1" applyFont="1" applyBorder="1" applyAlignment="1">
      <alignment horizontal="distributed" vertical="center" indent="1"/>
    </xf>
    <xf numFmtId="177" fontId="0" fillId="2" borderId="5" xfId="0" applyNumberFormat="1" applyFill="1" applyBorder="1" applyAlignment="1" applyProtection="1">
      <alignment vertical="center"/>
      <protection locked="0"/>
    </xf>
    <xf numFmtId="179" fontId="13" fillId="0" borderId="5" xfId="0" applyNumberFormat="1" applyFont="1" applyBorder="1">
      <alignment vertical="center"/>
    </xf>
    <xf numFmtId="12" fontId="13" fillId="0" borderId="14" xfId="0" applyNumberFormat="1" applyFont="1" applyBorder="1" applyAlignment="1">
      <alignment horizontal="distributed" vertical="center" indent="1"/>
    </xf>
    <xf numFmtId="49" fontId="13" fillId="0" borderId="16" xfId="0" applyNumberFormat="1" applyFont="1" applyBorder="1" applyAlignment="1">
      <alignment horizontal="distributed" vertical="center" indent="1"/>
    </xf>
    <xf numFmtId="177" fontId="0" fillId="2" borderId="0" xfId="0" applyNumberFormat="1" applyFont="1" applyFill="1" applyBorder="1" applyAlignment="1" applyProtection="1">
      <alignment vertical="center"/>
      <protection locked="0"/>
    </xf>
    <xf numFmtId="179" fontId="13" fillId="0" borderId="8" xfId="0" applyNumberFormat="1" applyFont="1" applyBorder="1">
      <alignment vertical="center"/>
    </xf>
    <xf numFmtId="49" fontId="13" fillId="0" borderId="2" xfId="0" applyNumberFormat="1" applyFont="1" applyBorder="1" applyAlignment="1">
      <alignment horizontal="distributed" vertical="center"/>
    </xf>
    <xf numFmtId="0" fontId="20" fillId="2" borderId="23" xfId="0" applyFont="1" applyFill="1" applyBorder="1" applyAlignment="1">
      <alignment vertical="center" wrapText="1"/>
    </xf>
    <xf numFmtId="0" fontId="14" fillId="2" borderId="24" xfId="0" applyFont="1" applyFill="1" applyBorder="1" applyAlignment="1">
      <alignment vertical="center" wrapText="1"/>
    </xf>
    <xf numFmtId="0" fontId="14" fillId="2" borderId="25" xfId="0" applyFont="1" applyFill="1" applyBorder="1" applyAlignment="1">
      <alignment vertical="center" wrapText="1"/>
    </xf>
    <xf numFmtId="0" fontId="14" fillId="2" borderId="26" xfId="0" applyFont="1" applyFill="1" applyBorder="1" applyAlignment="1">
      <alignment vertical="center" wrapText="1"/>
    </xf>
    <xf numFmtId="0" fontId="14" fillId="2" borderId="27" xfId="0" applyFont="1" applyFill="1" applyBorder="1" applyAlignment="1">
      <alignment vertical="center" wrapText="1"/>
    </xf>
    <xf numFmtId="0" fontId="14" fillId="2" borderId="28" xfId="0" applyFont="1" applyFill="1" applyBorder="1" applyAlignment="1">
      <alignment vertical="center" wrapText="1"/>
    </xf>
    <xf numFmtId="0" fontId="14" fillId="2" borderId="29" xfId="0" applyFont="1" applyFill="1" applyBorder="1" applyAlignment="1">
      <alignment vertical="center" wrapText="1"/>
    </xf>
    <xf numFmtId="0" fontId="14" fillId="2" borderId="30" xfId="0" applyFont="1" applyFill="1" applyBorder="1" applyAlignment="1">
      <alignment vertical="center" wrapText="1"/>
    </xf>
    <xf numFmtId="0" fontId="14" fillId="2" borderId="31" xfId="0" applyFont="1" applyFill="1" applyBorder="1" applyAlignment="1">
      <alignment vertical="center" wrapText="1"/>
    </xf>
    <xf numFmtId="49" fontId="13" fillId="0" borderId="0" xfId="0" applyNumberFormat="1" applyFont="1" applyAlignment="1">
      <alignment horizontal="left" vertical="top"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49" fontId="21" fillId="0" borderId="1" xfId="0"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177" fontId="21" fillId="0" borderId="1" xfId="0" applyNumberFormat="1" applyFont="1" applyBorder="1">
      <alignment vertical="center"/>
    </xf>
    <xf numFmtId="177" fontId="21" fillId="0" borderId="2" xfId="0" applyNumberFormat="1" applyFont="1" applyBorder="1">
      <alignment vertical="center"/>
    </xf>
    <xf numFmtId="49" fontId="21" fillId="0" borderId="2" xfId="0" applyNumberFormat="1" applyFont="1" applyBorder="1">
      <alignment vertical="center"/>
    </xf>
    <xf numFmtId="49" fontId="21" fillId="0" borderId="3" xfId="0" applyNumberFormat="1" applyFont="1" applyBorder="1">
      <alignment vertical="center"/>
    </xf>
    <xf numFmtId="49" fontId="21" fillId="0" borderId="1" xfId="0" applyNumberFormat="1" applyFont="1" applyBorder="1" applyAlignment="1">
      <alignment horizontal="center" vertical="center"/>
    </xf>
    <xf numFmtId="49" fontId="21" fillId="0" borderId="2" xfId="0" applyNumberFormat="1" applyFont="1" applyBorder="1" applyAlignment="1">
      <alignment horizontal="center" vertical="center"/>
    </xf>
    <xf numFmtId="49" fontId="21" fillId="0" borderId="3" xfId="0" applyNumberFormat="1" applyFont="1" applyBorder="1" applyAlignment="1">
      <alignment horizontal="center" vertical="center"/>
    </xf>
  </cellXfs>
  <cellStyles count="3">
    <cellStyle name="桁区切り" xfId="1" builtinId="6"/>
    <cellStyle name="桁区切り 2" xfId="2" xr:uid="{1B70DECD-5357-494B-8FBB-31E2335BA5B5}"/>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23</xdr:col>
      <xdr:colOff>104775</xdr:colOff>
      <xdr:row>17</xdr:row>
      <xdr:rowOff>180975</xdr:rowOff>
    </xdr:from>
    <xdr:to>
      <xdr:col>24</xdr:col>
      <xdr:colOff>95250</xdr:colOff>
      <xdr:row>18</xdr:row>
      <xdr:rowOff>180975</xdr:rowOff>
    </xdr:to>
    <xdr:sp macro="" textlink="">
      <xdr:nvSpPr>
        <xdr:cNvPr id="2" name="楕円 1">
          <a:extLst>
            <a:ext uri="{FF2B5EF4-FFF2-40B4-BE49-F238E27FC236}">
              <a16:creationId xmlns:a16="http://schemas.microsoft.com/office/drawing/2014/main" id="{3836BC45-53A0-0340-4878-F94D8C10774B}"/>
            </a:ext>
          </a:extLst>
        </xdr:cNvPr>
        <xdr:cNvSpPr/>
      </xdr:nvSpPr>
      <xdr:spPr>
        <a:xfrm>
          <a:off x="4400550" y="3419475"/>
          <a:ext cx="171450" cy="190500"/>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N53"/>
  <sheetViews>
    <sheetView topLeftCell="A15" zoomScaleNormal="100" workbookViewId="0">
      <selection activeCell="AR30" sqref="AR30"/>
    </sheetView>
  </sheetViews>
  <sheetFormatPr defaultColWidth="2.375" defaultRowHeight="15" customHeight="1" x14ac:dyDescent="0.15"/>
  <cols>
    <col min="1" max="3" width="2.375" style="2"/>
    <col min="4" max="4" width="2.375" style="2" customWidth="1"/>
    <col min="5" max="16384" width="2.375" style="2"/>
  </cols>
  <sheetData>
    <row r="1" spans="2:40" ht="15" customHeight="1" x14ac:dyDescent="0.15">
      <c r="B1" s="1" t="s">
        <v>0</v>
      </c>
      <c r="C1" s="1" t="s">
        <v>1</v>
      </c>
      <c r="D1" s="1" t="s">
        <v>209</v>
      </c>
    </row>
    <row r="3" spans="2:40" ht="15" customHeight="1" x14ac:dyDescent="0.15">
      <c r="E3" s="1" t="s">
        <v>2</v>
      </c>
      <c r="F3" s="1" t="s">
        <v>3</v>
      </c>
      <c r="G3" s="1" t="s">
        <v>4</v>
      </c>
      <c r="H3" s="3" t="s">
        <v>5</v>
      </c>
      <c r="I3" s="3" t="s">
        <v>210</v>
      </c>
      <c r="J3" s="3" t="s">
        <v>6</v>
      </c>
      <c r="K3" s="3" t="s">
        <v>7</v>
      </c>
      <c r="L3" s="3" t="s">
        <v>211</v>
      </c>
      <c r="M3" s="3" t="s">
        <v>8</v>
      </c>
      <c r="N3" s="3" t="s">
        <v>9</v>
      </c>
      <c r="O3" s="1" t="s">
        <v>10</v>
      </c>
      <c r="P3" s="1" t="s">
        <v>11</v>
      </c>
      <c r="Q3" s="1" t="s">
        <v>212</v>
      </c>
      <c r="R3" s="1" t="s">
        <v>12</v>
      </c>
      <c r="S3" s="1" t="s">
        <v>7</v>
      </c>
      <c r="T3" s="1" t="s">
        <v>213</v>
      </c>
      <c r="U3" s="1" t="s">
        <v>214</v>
      </c>
      <c r="V3" s="1" t="s">
        <v>13</v>
      </c>
      <c r="W3" s="1" t="s">
        <v>212</v>
      </c>
      <c r="X3" s="1" t="s">
        <v>14</v>
      </c>
      <c r="Y3" s="1" t="s">
        <v>15</v>
      </c>
      <c r="Z3" s="1" t="s">
        <v>16</v>
      </c>
      <c r="AA3" s="1" t="s">
        <v>17</v>
      </c>
      <c r="AB3" s="1" t="s">
        <v>215</v>
      </c>
      <c r="AC3" s="1" t="s">
        <v>18</v>
      </c>
      <c r="AD3" s="1" t="s">
        <v>7</v>
      </c>
      <c r="AE3" s="1" t="s">
        <v>19</v>
      </c>
      <c r="AF3" s="1" t="s">
        <v>216</v>
      </c>
      <c r="AG3" s="1" t="s">
        <v>20</v>
      </c>
      <c r="AH3" s="1" t="s">
        <v>21</v>
      </c>
      <c r="AI3" s="1"/>
      <c r="AJ3" s="1"/>
      <c r="AK3" s="1"/>
      <c r="AL3" s="1"/>
      <c r="AM3" s="1"/>
      <c r="AN3" s="1"/>
    </row>
    <row r="4" spans="2:40" ht="15" customHeight="1" x14ac:dyDescent="0.15">
      <c r="E4" s="1" t="s">
        <v>22</v>
      </c>
      <c r="F4" s="1" t="s">
        <v>23</v>
      </c>
      <c r="G4" s="1" t="s">
        <v>217</v>
      </c>
      <c r="H4" s="1" t="s">
        <v>24</v>
      </c>
      <c r="I4" s="1" t="s">
        <v>25</v>
      </c>
      <c r="J4" s="1" t="s">
        <v>26</v>
      </c>
      <c r="K4" s="1" t="s">
        <v>218</v>
      </c>
      <c r="L4" s="1" t="s">
        <v>219</v>
      </c>
      <c r="M4" s="1" t="s">
        <v>13</v>
      </c>
      <c r="N4" s="1" t="s">
        <v>212</v>
      </c>
      <c r="O4" s="1" t="s">
        <v>27</v>
      </c>
      <c r="P4" s="1" t="s">
        <v>23</v>
      </c>
      <c r="Q4" s="1" t="s">
        <v>217</v>
      </c>
      <c r="R4" s="1" t="s">
        <v>28</v>
      </c>
      <c r="S4" s="1" t="s">
        <v>17</v>
      </c>
      <c r="T4" s="1" t="s">
        <v>26</v>
      </c>
      <c r="U4" s="1" t="s">
        <v>220</v>
      </c>
      <c r="V4" s="1" t="s">
        <v>29</v>
      </c>
      <c r="W4" s="1" t="s">
        <v>30</v>
      </c>
      <c r="X4" s="1" t="s">
        <v>31</v>
      </c>
      <c r="Y4" s="1" t="s">
        <v>221</v>
      </c>
      <c r="Z4" s="1" t="s">
        <v>32</v>
      </c>
      <c r="AA4" s="1" t="s">
        <v>222</v>
      </c>
      <c r="AB4" s="1" t="s">
        <v>223</v>
      </c>
      <c r="AC4" s="1" t="s">
        <v>224</v>
      </c>
      <c r="AD4" s="1" t="s">
        <v>225</v>
      </c>
      <c r="AE4" s="1" t="s">
        <v>33</v>
      </c>
      <c r="AF4" s="1" t="s">
        <v>34</v>
      </c>
      <c r="AG4" s="1" t="s">
        <v>226</v>
      </c>
      <c r="AH4" s="1" t="s">
        <v>35</v>
      </c>
    </row>
    <row r="5" spans="2:40" ht="15" customHeight="1" x14ac:dyDescent="0.15">
      <c r="E5" s="1" t="s">
        <v>36</v>
      </c>
      <c r="F5" s="1" t="s">
        <v>227</v>
      </c>
      <c r="G5" s="1" t="s">
        <v>228</v>
      </c>
      <c r="H5" s="1" t="s">
        <v>229</v>
      </c>
      <c r="I5" s="1" t="s">
        <v>230</v>
      </c>
      <c r="J5" s="1" t="s">
        <v>231</v>
      </c>
      <c r="K5" s="1" t="s">
        <v>37</v>
      </c>
      <c r="L5" s="1" t="s">
        <v>38</v>
      </c>
      <c r="M5" s="1" t="s">
        <v>39</v>
      </c>
      <c r="N5" s="1" t="s">
        <v>40</v>
      </c>
      <c r="O5" s="1" t="s">
        <v>41</v>
      </c>
      <c r="P5" s="1" t="s">
        <v>42</v>
      </c>
      <c r="Q5" s="1" t="s">
        <v>43</v>
      </c>
    </row>
    <row r="6" spans="2:40" ht="15" customHeight="1" x14ac:dyDescent="0.15">
      <c r="E6" s="1"/>
      <c r="F6" s="1"/>
      <c r="G6" s="1"/>
      <c r="H6" s="1"/>
      <c r="I6" s="1"/>
      <c r="J6" s="1"/>
      <c r="K6" s="1"/>
      <c r="L6" s="1"/>
      <c r="M6" s="1"/>
      <c r="N6" s="1"/>
      <c r="O6" s="1"/>
      <c r="P6" s="1"/>
      <c r="Q6" s="1"/>
    </row>
    <row r="7" spans="2:40" ht="15" customHeight="1" x14ac:dyDescent="0.15">
      <c r="E7" s="1"/>
      <c r="F7" s="1"/>
      <c r="G7" s="1"/>
      <c r="H7" s="1"/>
      <c r="I7" s="1"/>
      <c r="J7" s="1"/>
      <c r="K7" s="1"/>
      <c r="L7" s="1"/>
      <c r="M7" s="1"/>
      <c r="N7" s="1"/>
      <c r="O7" s="1"/>
      <c r="P7" s="1"/>
      <c r="Q7" s="1"/>
    </row>
    <row r="9" spans="2:40" ht="15" customHeight="1" x14ac:dyDescent="0.15">
      <c r="AA9" s="1" t="s">
        <v>50</v>
      </c>
      <c r="AB9" s="1" t="s">
        <v>51</v>
      </c>
      <c r="AC9" s="123">
        <v>23</v>
      </c>
      <c r="AD9" s="123"/>
      <c r="AE9" s="1" t="s">
        <v>49</v>
      </c>
      <c r="AF9" s="123">
        <v>5</v>
      </c>
      <c r="AG9" s="123"/>
      <c r="AH9" s="1" t="s">
        <v>48</v>
      </c>
      <c r="AI9" s="123">
        <v>1</v>
      </c>
      <c r="AJ9" s="123"/>
      <c r="AK9" s="1" t="s">
        <v>47</v>
      </c>
    </row>
    <row r="10" spans="2:40" ht="15" customHeight="1" x14ac:dyDescent="0.15">
      <c r="AA10" s="1"/>
      <c r="AB10" s="1"/>
      <c r="AC10" s="4"/>
      <c r="AD10" s="4"/>
      <c r="AE10" s="3"/>
      <c r="AF10" s="4"/>
      <c r="AG10" s="4"/>
      <c r="AH10" s="3"/>
      <c r="AI10" s="4"/>
      <c r="AJ10" s="4"/>
      <c r="AK10" s="3"/>
    </row>
    <row r="11" spans="2:40" ht="15" customHeight="1" x14ac:dyDescent="0.15">
      <c r="C11" s="127" t="s">
        <v>232</v>
      </c>
      <c r="D11" s="127"/>
      <c r="E11" s="127"/>
      <c r="F11" s="127"/>
      <c r="G11" s="1" t="s">
        <v>44</v>
      </c>
      <c r="H11" s="1" t="s">
        <v>45</v>
      </c>
      <c r="J11" s="1" t="s">
        <v>46</v>
      </c>
    </row>
    <row r="12" spans="2:40" ht="15" customHeight="1" x14ac:dyDescent="0.15">
      <c r="C12" s="5"/>
      <c r="D12" s="5"/>
      <c r="E12" s="5"/>
      <c r="F12" s="5"/>
      <c r="G12" s="1"/>
      <c r="H12" s="1"/>
      <c r="J12" s="1"/>
    </row>
    <row r="13" spans="2:40" ht="15" customHeight="1" x14ac:dyDescent="0.15">
      <c r="C13" s="5"/>
      <c r="D13" s="5"/>
      <c r="E13" s="5"/>
      <c r="F13" s="5"/>
      <c r="G13" s="1"/>
      <c r="H13" s="1"/>
      <c r="J13" s="1"/>
    </row>
    <row r="14" spans="2:40" ht="15" customHeight="1" x14ac:dyDescent="0.15">
      <c r="C14" s="5"/>
      <c r="D14" s="5"/>
      <c r="E14" s="5"/>
      <c r="F14" s="5"/>
      <c r="G14" s="1"/>
      <c r="H14" s="1"/>
      <c r="J14" s="1"/>
    </row>
    <row r="15" spans="2:40" ht="15" customHeight="1" x14ac:dyDescent="0.15">
      <c r="C15" s="5"/>
      <c r="D15" s="5"/>
      <c r="E15" s="5"/>
      <c r="F15" s="5"/>
      <c r="G15" s="1"/>
      <c r="H15" s="1"/>
      <c r="J15" s="1"/>
    </row>
    <row r="16" spans="2:40" ht="15" customHeight="1" x14ac:dyDescent="0.15">
      <c r="O16" s="1" t="s">
        <v>52</v>
      </c>
      <c r="P16" s="1" t="s">
        <v>233</v>
      </c>
      <c r="Q16" s="1" t="s">
        <v>234</v>
      </c>
      <c r="R16" s="1" t="s">
        <v>45</v>
      </c>
      <c r="S16" s="1" t="s">
        <v>53</v>
      </c>
      <c r="T16" s="1" t="s">
        <v>54</v>
      </c>
      <c r="U16" s="1"/>
      <c r="V16" s="126" t="s">
        <v>235</v>
      </c>
      <c r="W16" s="126"/>
      <c r="X16" s="126"/>
      <c r="Y16" s="126"/>
      <c r="Z16" s="126"/>
      <c r="AA16" s="126"/>
      <c r="AB16" s="126"/>
      <c r="AC16" s="126"/>
      <c r="AD16" s="126"/>
      <c r="AE16" s="126"/>
      <c r="AF16" s="126"/>
      <c r="AG16" s="126"/>
      <c r="AH16" s="126"/>
      <c r="AI16" s="126"/>
      <c r="AJ16" s="126"/>
      <c r="AK16" s="126"/>
    </row>
    <row r="17" spans="2:37" ht="15" customHeight="1" x14ac:dyDescent="0.15">
      <c r="O17" s="1" t="s">
        <v>236</v>
      </c>
      <c r="P17" s="1" t="s">
        <v>54</v>
      </c>
      <c r="Q17" s="1" t="s">
        <v>55</v>
      </c>
      <c r="R17" s="1" t="s">
        <v>56</v>
      </c>
      <c r="S17" s="1"/>
      <c r="T17" s="1"/>
      <c r="U17" s="1"/>
      <c r="V17" s="126"/>
      <c r="W17" s="126"/>
      <c r="X17" s="126"/>
      <c r="Y17" s="126"/>
      <c r="Z17" s="126"/>
      <c r="AA17" s="126"/>
      <c r="AB17" s="126"/>
      <c r="AC17" s="126"/>
      <c r="AD17" s="126"/>
      <c r="AE17" s="126"/>
      <c r="AF17" s="126"/>
      <c r="AG17" s="126"/>
      <c r="AH17" s="126"/>
      <c r="AI17" s="126"/>
      <c r="AJ17" s="126"/>
      <c r="AK17" s="126"/>
    </row>
    <row r="18" spans="2:37" ht="6" customHeight="1" x14ac:dyDescent="0.15">
      <c r="O18" s="1"/>
      <c r="P18" s="1"/>
      <c r="Q18" s="1"/>
      <c r="R18" s="1"/>
      <c r="S18" s="1"/>
      <c r="T18" s="1"/>
      <c r="U18" s="1"/>
      <c r="V18" s="6"/>
      <c r="W18" s="6"/>
      <c r="X18" s="6"/>
      <c r="Y18" s="6"/>
      <c r="Z18" s="6"/>
      <c r="AA18" s="6"/>
      <c r="AB18" s="6"/>
      <c r="AC18" s="6"/>
      <c r="AD18" s="6"/>
      <c r="AE18" s="6"/>
      <c r="AF18" s="6"/>
      <c r="AG18" s="6"/>
      <c r="AH18" s="6"/>
      <c r="AI18" s="6"/>
      <c r="AJ18" s="6"/>
      <c r="AK18" s="6"/>
    </row>
    <row r="19" spans="2:37" ht="15" customHeight="1" x14ac:dyDescent="0.15">
      <c r="O19" s="1" t="s">
        <v>57</v>
      </c>
      <c r="P19" s="1" t="s">
        <v>58</v>
      </c>
      <c r="Q19" s="1" t="s">
        <v>59</v>
      </c>
      <c r="R19" s="1" t="s">
        <v>237</v>
      </c>
      <c r="S19" s="1" t="s">
        <v>60</v>
      </c>
      <c r="T19" s="1" t="s">
        <v>61</v>
      </c>
      <c r="V19" s="125" t="s">
        <v>238</v>
      </c>
      <c r="W19" s="127"/>
      <c r="X19" s="127"/>
      <c r="Y19" s="127"/>
      <c r="Z19" s="127"/>
      <c r="AA19" s="127"/>
      <c r="AB19" s="127"/>
      <c r="AC19" s="127"/>
      <c r="AD19" s="127"/>
      <c r="AE19" s="127"/>
      <c r="AF19" s="127"/>
      <c r="AG19" s="127"/>
      <c r="AH19" s="127"/>
      <c r="AI19" s="127"/>
      <c r="AJ19" s="127"/>
      <c r="AK19" s="127"/>
    </row>
    <row r="20" spans="2:37" ht="6" customHeight="1" x14ac:dyDescent="0.15">
      <c r="O20" s="1"/>
      <c r="P20" s="1"/>
      <c r="Q20" s="1"/>
      <c r="R20" s="1"/>
      <c r="S20" s="1"/>
      <c r="T20" s="1"/>
      <c r="V20" s="5"/>
      <c r="W20" s="5"/>
      <c r="X20" s="5"/>
      <c r="Y20" s="5"/>
      <c r="Z20" s="5"/>
      <c r="AA20" s="5"/>
      <c r="AB20" s="5"/>
      <c r="AC20" s="5"/>
      <c r="AD20" s="5"/>
      <c r="AE20" s="5"/>
      <c r="AF20" s="5"/>
      <c r="AG20" s="5"/>
      <c r="AH20" s="5"/>
      <c r="AI20" s="5"/>
      <c r="AJ20" s="5"/>
      <c r="AK20" s="5"/>
    </row>
    <row r="21" spans="2:37" ht="15" customHeight="1" x14ac:dyDescent="0.15">
      <c r="O21" s="1" t="s">
        <v>62</v>
      </c>
      <c r="P21" s="1" t="s">
        <v>63</v>
      </c>
      <c r="Q21" s="1" t="s">
        <v>64</v>
      </c>
      <c r="R21" s="1" t="s">
        <v>65</v>
      </c>
      <c r="S21" s="1" t="s">
        <v>60</v>
      </c>
      <c r="V21" s="125" t="s">
        <v>239</v>
      </c>
      <c r="W21" s="127"/>
      <c r="X21" s="127"/>
      <c r="Y21" s="127"/>
      <c r="Z21" s="127"/>
      <c r="AA21" s="127"/>
      <c r="AB21" s="127"/>
      <c r="AC21" s="127"/>
      <c r="AD21" s="127"/>
      <c r="AE21" s="127"/>
      <c r="AF21" s="127"/>
      <c r="AG21" s="127"/>
      <c r="AH21" s="127"/>
      <c r="AI21" s="7"/>
      <c r="AJ21" s="7"/>
      <c r="AK21" s="8" t="s">
        <v>66</v>
      </c>
    </row>
    <row r="26" spans="2:37" ht="15" customHeight="1" x14ac:dyDescent="0.15">
      <c r="B26" s="1" t="s">
        <v>240</v>
      </c>
      <c r="D26" s="1" t="s">
        <v>67</v>
      </c>
      <c r="E26" s="1" t="s">
        <v>23</v>
      </c>
      <c r="F26" s="1" t="s">
        <v>68</v>
      </c>
      <c r="G26" s="1" t="s">
        <v>69</v>
      </c>
      <c r="O26" s="127" t="s">
        <v>208</v>
      </c>
      <c r="P26" s="127"/>
      <c r="Q26" s="127"/>
      <c r="R26" s="127"/>
      <c r="S26" s="127"/>
      <c r="T26" s="127"/>
      <c r="U26" s="1"/>
      <c r="V26" s="1" t="s">
        <v>241</v>
      </c>
      <c r="W26" s="127"/>
      <c r="X26" s="127"/>
      <c r="Y26" s="127"/>
      <c r="Z26" s="127"/>
      <c r="AA26" s="127"/>
      <c r="AB26" s="127"/>
      <c r="AC26" s="127"/>
      <c r="AD26" s="127"/>
      <c r="AE26" s="127"/>
      <c r="AF26" s="127"/>
      <c r="AG26" s="127"/>
      <c r="AH26" s="127"/>
      <c r="AI26" s="127"/>
      <c r="AJ26" s="127"/>
      <c r="AK26" s="1" t="s">
        <v>242</v>
      </c>
    </row>
    <row r="27" spans="2:37" ht="6" customHeight="1" x14ac:dyDescent="0.15"/>
    <row r="28" spans="2:37" ht="15" customHeight="1" x14ac:dyDescent="0.15">
      <c r="B28" s="1" t="s">
        <v>243</v>
      </c>
      <c r="D28" s="1" t="s">
        <v>67</v>
      </c>
      <c r="E28" s="1" t="s">
        <v>23</v>
      </c>
      <c r="F28" s="1" t="s">
        <v>70</v>
      </c>
      <c r="G28" s="1" t="s">
        <v>71</v>
      </c>
      <c r="O28" s="127" t="s">
        <v>207</v>
      </c>
      <c r="P28" s="127"/>
      <c r="Q28" s="127"/>
      <c r="R28" s="127"/>
      <c r="S28" s="127"/>
      <c r="T28" s="127"/>
      <c r="V28" s="1" t="s">
        <v>244</v>
      </c>
      <c r="W28" s="127"/>
      <c r="X28" s="127"/>
      <c r="Y28" s="127"/>
      <c r="Z28" s="127"/>
      <c r="AA28" s="127"/>
      <c r="AB28" s="127"/>
      <c r="AC28" s="127"/>
      <c r="AD28" s="127"/>
      <c r="AE28" s="127"/>
      <c r="AF28" s="127"/>
      <c r="AG28" s="127"/>
      <c r="AH28" s="127"/>
      <c r="AI28" s="127"/>
      <c r="AJ28" s="127"/>
      <c r="AK28" s="1" t="s">
        <v>245</v>
      </c>
    </row>
    <row r="30" spans="2:37" ht="15" customHeight="1" x14ac:dyDescent="0.15">
      <c r="D30" s="1" t="s">
        <v>72</v>
      </c>
      <c r="E30" s="1" t="s">
        <v>73</v>
      </c>
      <c r="F30" s="1" t="s">
        <v>74</v>
      </c>
      <c r="G30" s="1" t="s">
        <v>58</v>
      </c>
      <c r="O30" s="9" t="s">
        <v>246</v>
      </c>
      <c r="P30" s="123">
        <v>100</v>
      </c>
      <c r="Q30" s="123"/>
      <c r="R30" s="9" t="s">
        <v>247</v>
      </c>
      <c r="S30" s="132">
        <v>8952</v>
      </c>
      <c r="T30" s="132"/>
      <c r="U30" s="132"/>
      <c r="V30" s="10"/>
      <c r="W30" s="10"/>
      <c r="X30" s="10"/>
    </row>
    <row r="31" spans="2:37" ht="6" customHeight="1" x14ac:dyDescent="0.15">
      <c r="D31" s="1"/>
      <c r="E31" s="1"/>
      <c r="F31" s="1"/>
      <c r="G31" s="1"/>
      <c r="O31" s="5"/>
      <c r="P31" s="5"/>
      <c r="Q31" s="5"/>
      <c r="R31" s="5"/>
      <c r="S31" s="5"/>
      <c r="T31" s="5"/>
      <c r="U31" s="5"/>
      <c r="V31" s="5"/>
      <c r="W31" s="5"/>
      <c r="X31" s="5"/>
    </row>
    <row r="32" spans="2:37" ht="15" customHeight="1" x14ac:dyDescent="0.15">
      <c r="D32" s="1" t="s">
        <v>75</v>
      </c>
      <c r="E32" s="1" t="s">
        <v>76</v>
      </c>
      <c r="F32" s="1" t="s">
        <v>74</v>
      </c>
      <c r="G32" s="1" t="s">
        <v>58</v>
      </c>
      <c r="O32" s="128" t="s">
        <v>248</v>
      </c>
      <c r="P32" s="129"/>
      <c r="Q32" s="129"/>
      <c r="R32" s="129"/>
      <c r="S32" s="129"/>
      <c r="T32" s="129"/>
      <c r="U32" s="129"/>
      <c r="V32" s="129"/>
      <c r="W32" s="129"/>
      <c r="X32" s="129"/>
    </row>
    <row r="33" spans="2:37" ht="6" customHeight="1" x14ac:dyDescent="0.15"/>
    <row r="34" spans="2:37" ht="15" customHeight="1" x14ac:dyDescent="0.15">
      <c r="D34" s="1" t="s">
        <v>77</v>
      </c>
      <c r="E34" s="1" t="s">
        <v>78</v>
      </c>
      <c r="F34" s="1" t="s">
        <v>23</v>
      </c>
      <c r="G34" s="1" t="s">
        <v>64</v>
      </c>
      <c r="H34" s="1" t="s">
        <v>79</v>
      </c>
      <c r="I34" s="1" t="s">
        <v>80</v>
      </c>
      <c r="J34" s="1" t="s">
        <v>74</v>
      </c>
      <c r="K34" s="1" t="s">
        <v>58</v>
      </c>
      <c r="O34" s="127"/>
      <c r="P34" s="127"/>
      <c r="Q34" s="127"/>
      <c r="R34" s="127"/>
      <c r="S34" s="127"/>
      <c r="T34" s="127"/>
      <c r="U34" s="127"/>
      <c r="V34" s="127"/>
      <c r="W34" s="127"/>
      <c r="X34" s="127"/>
    </row>
    <row r="35" spans="2:37" ht="6" customHeight="1" x14ac:dyDescent="0.15"/>
    <row r="36" spans="2:37" ht="15" customHeight="1" x14ac:dyDescent="0.15">
      <c r="D36" s="1" t="s">
        <v>81</v>
      </c>
      <c r="E36" s="1" t="s">
        <v>82</v>
      </c>
      <c r="F36" s="1" t="s">
        <v>49</v>
      </c>
      <c r="G36" s="1" t="s">
        <v>48</v>
      </c>
      <c r="H36" s="1" t="s">
        <v>83</v>
      </c>
      <c r="O36" s="127" t="s">
        <v>205</v>
      </c>
      <c r="P36" s="127"/>
      <c r="R36" s="130">
        <v>8</v>
      </c>
      <c r="S36" s="130"/>
      <c r="T36" s="1" t="s">
        <v>49</v>
      </c>
      <c r="U36" s="131">
        <v>5</v>
      </c>
      <c r="V36" s="131"/>
      <c r="W36" s="1" t="s">
        <v>48</v>
      </c>
      <c r="X36" s="131">
        <v>24</v>
      </c>
      <c r="Y36" s="131"/>
      <c r="Z36" s="1" t="s">
        <v>47</v>
      </c>
      <c r="AB36" s="1" t="s">
        <v>81</v>
      </c>
      <c r="AC36" s="1" t="s">
        <v>82</v>
      </c>
    </row>
    <row r="37" spans="2:37" ht="6" customHeight="1" x14ac:dyDescent="0.15"/>
    <row r="38" spans="2:37" ht="15" customHeight="1" x14ac:dyDescent="0.15">
      <c r="D38" s="1" t="s">
        <v>67</v>
      </c>
      <c r="E38" s="1" t="s">
        <v>23</v>
      </c>
      <c r="F38" s="1" t="s">
        <v>49</v>
      </c>
      <c r="G38" s="1" t="s">
        <v>84</v>
      </c>
      <c r="O38" s="123">
        <v>14</v>
      </c>
      <c r="P38" s="123"/>
      <c r="Q38" s="1" t="s">
        <v>49</v>
      </c>
    </row>
    <row r="39" spans="2:37" ht="6" customHeight="1" x14ac:dyDescent="0.15"/>
    <row r="40" spans="2:37" ht="15" customHeight="1" x14ac:dyDescent="0.15">
      <c r="D40" s="1" t="s">
        <v>85</v>
      </c>
      <c r="E40" s="1" t="s">
        <v>86</v>
      </c>
      <c r="F40" s="1" t="s">
        <v>87</v>
      </c>
      <c r="G40" s="1" t="s">
        <v>249</v>
      </c>
      <c r="H40" s="1" t="s">
        <v>88</v>
      </c>
      <c r="I40" s="1" t="s">
        <v>85</v>
      </c>
      <c r="J40" s="1" t="s">
        <v>87</v>
      </c>
      <c r="K40" s="1" t="s">
        <v>250</v>
      </c>
      <c r="O40" s="124">
        <v>10000000</v>
      </c>
      <c r="P40" s="124"/>
      <c r="Q40" s="124"/>
      <c r="R40" s="124"/>
      <c r="S40" s="124"/>
      <c r="T40" s="124"/>
      <c r="U40" s="124"/>
      <c r="V40" s="1" t="s">
        <v>89</v>
      </c>
    </row>
    <row r="42" spans="2:37" ht="15" customHeight="1" x14ac:dyDescent="0.15">
      <c r="B42" s="1" t="s">
        <v>251</v>
      </c>
      <c r="D42" s="1" t="s">
        <v>79</v>
      </c>
      <c r="E42" s="1" t="s">
        <v>90</v>
      </c>
      <c r="F42" s="1" t="s">
        <v>45</v>
      </c>
      <c r="G42" s="1" t="s">
        <v>91</v>
      </c>
      <c r="H42" s="1" t="s">
        <v>92</v>
      </c>
      <c r="I42" s="1" t="s">
        <v>93</v>
      </c>
      <c r="J42" s="1" t="s">
        <v>43</v>
      </c>
      <c r="K42" s="1" t="s">
        <v>59</v>
      </c>
      <c r="L42" s="1" t="s">
        <v>237</v>
      </c>
      <c r="M42" s="1" t="s">
        <v>94</v>
      </c>
      <c r="N42" s="1" t="s">
        <v>95</v>
      </c>
      <c r="O42" s="1" t="s">
        <v>96</v>
      </c>
      <c r="P42" s="1" t="s">
        <v>252</v>
      </c>
      <c r="Q42" s="1" t="s">
        <v>97</v>
      </c>
      <c r="R42" s="1" t="s">
        <v>98</v>
      </c>
      <c r="S42" s="1" t="s">
        <v>253</v>
      </c>
      <c r="T42" s="1" t="s">
        <v>254</v>
      </c>
      <c r="U42" s="1" t="s">
        <v>255</v>
      </c>
      <c r="V42" s="1" t="s">
        <v>256</v>
      </c>
      <c r="W42" s="1" t="s">
        <v>257</v>
      </c>
    </row>
    <row r="44" spans="2:37" ht="15" customHeight="1" x14ac:dyDescent="0.15">
      <c r="B44" s="1" t="s">
        <v>258</v>
      </c>
      <c r="D44" s="1" t="s">
        <v>99</v>
      </c>
      <c r="E44" s="1" t="s">
        <v>100</v>
      </c>
      <c r="F44" s="1" t="s">
        <v>92</v>
      </c>
      <c r="G44" s="1" t="s">
        <v>93</v>
      </c>
      <c r="H44" s="1" t="s">
        <v>43</v>
      </c>
      <c r="P44" s="1" t="s">
        <v>244</v>
      </c>
      <c r="Q44" s="1" t="s">
        <v>97</v>
      </c>
      <c r="R44" s="1" t="s">
        <v>98</v>
      </c>
      <c r="S44" s="1" t="s">
        <v>253</v>
      </c>
      <c r="T44" s="1" t="s">
        <v>254</v>
      </c>
      <c r="U44" s="1" t="s">
        <v>255</v>
      </c>
      <c r="V44" s="1" t="s">
        <v>256</v>
      </c>
      <c r="W44" s="1" t="s">
        <v>257</v>
      </c>
    </row>
    <row r="46" spans="2:37" ht="15" customHeight="1" x14ac:dyDescent="0.15">
      <c r="B46" s="1" t="s">
        <v>259</v>
      </c>
      <c r="D46" s="1" t="s">
        <v>18</v>
      </c>
      <c r="E46" s="1" t="s">
        <v>7</v>
      </c>
      <c r="F46" s="1" t="s">
        <v>37</v>
      </c>
      <c r="G46" s="1" t="s">
        <v>38</v>
      </c>
      <c r="P46" s="1" t="s">
        <v>260</v>
      </c>
      <c r="Q46" s="1" t="s">
        <v>97</v>
      </c>
      <c r="R46" s="1" t="s">
        <v>112</v>
      </c>
      <c r="S46" s="1" t="s">
        <v>219</v>
      </c>
      <c r="T46" s="1" t="s">
        <v>261</v>
      </c>
      <c r="U46" s="1" t="s">
        <v>262</v>
      </c>
      <c r="V46" s="1" t="s">
        <v>263</v>
      </c>
      <c r="W46" s="1" t="s">
        <v>264</v>
      </c>
    </row>
    <row r="48" spans="2:37" ht="15" customHeight="1" x14ac:dyDescent="0.15">
      <c r="B48" s="1" t="s">
        <v>265</v>
      </c>
      <c r="D48" s="1" t="s">
        <v>18</v>
      </c>
      <c r="E48" s="1" t="s">
        <v>7</v>
      </c>
      <c r="F48" s="1" t="s">
        <v>37</v>
      </c>
      <c r="G48" s="1" t="s">
        <v>38</v>
      </c>
      <c r="H48" s="1" t="s">
        <v>219</v>
      </c>
      <c r="I48" s="1" t="s">
        <v>101</v>
      </c>
      <c r="J48" s="1" t="s">
        <v>102</v>
      </c>
      <c r="K48" s="1" t="s">
        <v>266</v>
      </c>
      <c r="L48" s="1" t="s">
        <v>267</v>
      </c>
      <c r="M48" s="1" t="s">
        <v>234</v>
      </c>
      <c r="N48" s="1" t="s">
        <v>45</v>
      </c>
      <c r="O48" s="1" t="s">
        <v>23</v>
      </c>
      <c r="P48" s="1" t="s">
        <v>54</v>
      </c>
      <c r="Q48" s="1" t="s">
        <v>236</v>
      </c>
      <c r="R48" s="1" t="s">
        <v>60</v>
      </c>
      <c r="S48" s="1" t="s">
        <v>61</v>
      </c>
      <c r="T48" s="1"/>
      <c r="U48" s="1"/>
      <c r="V48" s="125" t="s">
        <v>268</v>
      </c>
      <c r="W48" s="125"/>
      <c r="X48" s="125"/>
      <c r="Y48" s="125"/>
      <c r="Z48" s="125"/>
      <c r="AA48" s="125"/>
      <c r="AB48" s="125"/>
      <c r="AC48" s="125"/>
      <c r="AD48" s="125"/>
      <c r="AE48" s="125"/>
      <c r="AF48" s="125"/>
      <c r="AG48" s="125"/>
      <c r="AH48" s="125"/>
      <c r="AI48" s="125"/>
      <c r="AJ48" s="125"/>
      <c r="AK48" s="125"/>
    </row>
    <row r="49" spans="2:37" ht="6" customHeight="1" x14ac:dyDescent="0.15">
      <c r="B49" s="1"/>
      <c r="D49" s="1"/>
      <c r="E49" s="1"/>
      <c r="F49" s="1"/>
      <c r="G49" s="1"/>
      <c r="H49" s="1"/>
      <c r="I49" s="1"/>
      <c r="J49" s="1"/>
      <c r="K49" s="1"/>
      <c r="L49" s="1"/>
      <c r="M49" s="1"/>
      <c r="N49" s="1"/>
      <c r="O49" s="1"/>
      <c r="P49" s="1"/>
      <c r="Q49" s="1"/>
      <c r="R49" s="1"/>
      <c r="S49" s="1"/>
      <c r="T49" s="1"/>
      <c r="U49" s="1"/>
      <c r="V49" s="11"/>
      <c r="W49" s="11"/>
      <c r="X49" s="11"/>
      <c r="Y49" s="11"/>
      <c r="Z49" s="11"/>
      <c r="AA49" s="11"/>
      <c r="AB49" s="11"/>
      <c r="AC49" s="11"/>
      <c r="AD49" s="11"/>
      <c r="AE49" s="11"/>
      <c r="AF49" s="11"/>
      <c r="AG49" s="11"/>
      <c r="AH49" s="11"/>
      <c r="AI49" s="11"/>
      <c r="AJ49" s="11"/>
      <c r="AK49" s="11"/>
    </row>
    <row r="50" spans="2:37" ht="15" customHeight="1" x14ac:dyDescent="0.15">
      <c r="B50" s="1"/>
      <c r="D50" s="1" t="s">
        <v>19</v>
      </c>
      <c r="E50" s="1" t="s">
        <v>216</v>
      </c>
      <c r="F50" s="1" t="s">
        <v>94</v>
      </c>
      <c r="G50" s="1" t="s">
        <v>54</v>
      </c>
      <c r="H50" s="1"/>
      <c r="I50" s="1"/>
      <c r="J50" s="1"/>
      <c r="K50" s="1"/>
      <c r="L50" s="1"/>
      <c r="M50" s="1"/>
      <c r="N50" s="1"/>
      <c r="O50" s="1"/>
      <c r="P50" s="1"/>
      <c r="Q50" s="1"/>
      <c r="R50" s="1"/>
      <c r="S50" s="1"/>
      <c r="T50" s="1"/>
      <c r="U50" s="1"/>
      <c r="V50" s="126" t="s">
        <v>235</v>
      </c>
      <c r="W50" s="126"/>
      <c r="X50" s="126"/>
      <c r="Y50" s="126"/>
      <c r="Z50" s="126"/>
      <c r="AA50" s="126"/>
      <c r="AB50" s="126"/>
      <c r="AC50" s="126"/>
      <c r="AD50" s="126"/>
      <c r="AE50" s="126"/>
      <c r="AF50" s="126"/>
      <c r="AG50" s="126"/>
      <c r="AH50" s="126"/>
      <c r="AI50" s="126"/>
      <c r="AJ50" s="126"/>
      <c r="AK50" s="126"/>
    </row>
    <row r="51" spans="2:37" ht="15" customHeight="1" x14ac:dyDescent="0.15">
      <c r="B51" s="1"/>
      <c r="D51" s="1"/>
      <c r="E51" s="1"/>
      <c r="F51" s="1"/>
      <c r="G51" s="1"/>
      <c r="H51" s="1"/>
      <c r="I51" s="1"/>
      <c r="J51" s="1"/>
      <c r="K51" s="1"/>
      <c r="L51" s="1"/>
      <c r="M51" s="1"/>
      <c r="N51" s="1"/>
      <c r="O51" s="1"/>
      <c r="P51" s="1"/>
      <c r="Q51" s="1"/>
      <c r="R51" s="1"/>
      <c r="S51" s="1"/>
      <c r="T51" s="1"/>
      <c r="U51" s="1"/>
      <c r="V51" s="126"/>
      <c r="W51" s="126"/>
      <c r="X51" s="126"/>
      <c r="Y51" s="126"/>
      <c r="Z51" s="126"/>
      <c r="AA51" s="126"/>
      <c r="AB51" s="126"/>
      <c r="AC51" s="126"/>
      <c r="AD51" s="126"/>
      <c r="AE51" s="126"/>
      <c r="AF51" s="126"/>
      <c r="AG51" s="126"/>
      <c r="AH51" s="126"/>
      <c r="AI51" s="126"/>
      <c r="AJ51" s="126"/>
      <c r="AK51" s="126"/>
    </row>
    <row r="52" spans="2:37" ht="15" customHeight="1" x14ac:dyDescent="0.15">
      <c r="B52" s="1"/>
      <c r="D52" s="1"/>
      <c r="E52" s="1"/>
      <c r="F52" s="1"/>
      <c r="G52" s="1"/>
      <c r="H52" s="1"/>
      <c r="I52" s="1"/>
      <c r="J52" s="1"/>
      <c r="K52" s="1"/>
      <c r="L52" s="1"/>
      <c r="M52" s="1"/>
      <c r="N52" s="1"/>
      <c r="O52" s="1"/>
      <c r="P52" s="1"/>
      <c r="Q52" s="1"/>
      <c r="R52" s="1"/>
      <c r="S52" s="1"/>
      <c r="T52" s="1"/>
      <c r="U52" s="1"/>
      <c r="V52" s="1"/>
      <c r="W52" s="1"/>
    </row>
    <row r="53" spans="2:37" ht="15" customHeight="1" x14ac:dyDescent="0.15">
      <c r="B53" s="1" t="s">
        <v>269</v>
      </c>
      <c r="D53" s="1" t="s">
        <v>86</v>
      </c>
      <c r="E53" s="1" t="s">
        <v>103</v>
      </c>
      <c r="F53" s="1" t="s">
        <v>104</v>
      </c>
      <c r="G53" s="1" t="s">
        <v>105</v>
      </c>
      <c r="H53" s="1" t="s">
        <v>106</v>
      </c>
      <c r="I53" s="1" t="s">
        <v>107</v>
      </c>
      <c r="J53" s="1" t="s">
        <v>108</v>
      </c>
      <c r="K53" s="1" t="s">
        <v>270</v>
      </c>
      <c r="L53" s="1" t="s">
        <v>67</v>
      </c>
      <c r="M53" s="1" t="s">
        <v>23</v>
      </c>
      <c r="N53" s="1" t="s">
        <v>109</v>
      </c>
      <c r="O53" s="1" t="s">
        <v>110</v>
      </c>
      <c r="P53" s="1" t="s">
        <v>271</v>
      </c>
      <c r="Q53" s="1" t="s">
        <v>111</v>
      </c>
      <c r="R53" s="1" t="s">
        <v>272</v>
      </c>
      <c r="S53" s="1" t="s">
        <v>273</v>
      </c>
      <c r="T53" s="1" t="s">
        <v>274</v>
      </c>
      <c r="U53" s="1" t="s">
        <v>103</v>
      </c>
      <c r="V53" s="1" t="s">
        <v>104</v>
      </c>
      <c r="W53" s="1" t="s">
        <v>105</v>
      </c>
      <c r="X53" s="1" t="s">
        <v>106</v>
      </c>
      <c r="Z53" s="125" t="s">
        <v>275</v>
      </c>
      <c r="AA53" s="127"/>
      <c r="AB53" s="127"/>
      <c r="AC53" s="127"/>
      <c r="AD53" s="127"/>
      <c r="AE53" s="127"/>
      <c r="AF53" s="127"/>
      <c r="AG53" s="127"/>
      <c r="AH53" s="127"/>
      <c r="AI53" s="127"/>
      <c r="AJ53" s="127"/>
      <c r="AK53" s="127"/>
    </row>
  </sheetData>
  <mergeCells count="24">
    <mergeCell ref="C11:F11"/>
    <mergeCell ref="V16:AK17"/>
    <mergeCell ref="V19:AK19"/>
    <mergeCell ref="P30:Q30"/>
    <mergeCell ref="S30:U30"/>
    <mergeCell ref="O28:T28"/>
    <mergeCell ref="W28:AJ28"/>
    <mergeCell ref="AC9:AD9"/>
    <mergeCell ref="AF9:AG9"/>
    <mergeCell ref="AI9:AJ9"/>
    <mergeCell ref="V21:AH21"/>
    <mergeCell ref="O26:T26"/>
    <mergeCell ref="W26:AJ26"/>
    <mergeCell ref="O32:X32"/>
    <mergeCell ref="O34:X34"/>
    <mergeCell ref="O36:P36"/>
    <mergeCell ref="R36:S36"/>
    <mergeCell ref="U36:V36"/>
    <mergeCell ref="X36:Y36"/>
    <mergeCell ref="O38:P38"/>
    <mergeCell ref="O40:U40"/>
    <mergeCell ref="V48:AK48"/>
    <mergeCell ref="V50:AK51"/>
    <mergeCell ref="Z53:AK53"/>
  </mergeCells>
  <phoneticPr fontId="9"/>
  <dataValidations count="3">
    <dataValidation type="list" allowBlank="1" showInputMessage="1" showErrorMessage="1" sqref="O26:T26" xr:uid="{00000000-0002-0000-0000-000000000000}">
      <formula1>"素材生産業,造林業,製材業,木材流通業,土木建築業,造園業,その他"</formula1>
    </dataValidation>
    <dataValidation type="list" allowBlank="1" showInputMessage="1" showErrorMessage="1" sqref="O28:T28" xr:uid="{00000000-0002-0000-0000-000001000000}">
      <formula1>"株式会社,有限会社,その他会社,森林組合,協同組合,その他法人,個人,その他"</formula1>
    </dataValidation>
    <dataValidation type="list" allowBlank="1" showInputMessage="1" showErrorMessage="1" sqref="O36:P36" xr:uid="{00000000-0002-0000-0000-000002000000}">
      <formula1>"明治,大正,昭和,平成,西暦"</formula1>
    </dataValidation>
  </dataValidations>
  <pageMargins left="0.7" right="0.7" top="0.75" bottom="0.75"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87486-E7E8-414C-805B-A61A2315A9F9}">
  <dimension ref="A1:AK653"/>
  <sheetViews>
    <sheetView showGridLines="0" tabSelected="1" topLeftCell="A205" zoomScaleNormal="100" zoomScaleSheetLayoutView="90" workbookViewId="0">
      <selection activeCell="V229" sqref="V229"/>
    </sheetView>
  </sheetViews>
  <sheetFormatPr defaultColWidth="2.375" defaultRowHeight="15" customHeight="1" x14ac:dyDescent="0.15"/>
  <cols>
    <col min="1" max="2" width="2.375" style="25"/>
    <col min="3" max="3" width="2.375" style="25" customWidth="1"/>
    <col min="4" max="12" width="2.375" style="25"/>
    <col min="13" max="13" width="2.375" style="25" customWidth="1"/>
    <col min="14" max="14" width="2.375" style="25"/>
    <col min="15" max="15" width="2.375" style="25" customWidth="1"/>
    <col min="16" max="16" width="3.25" style="25" customWidth="1"/>
    <col min="17" max="20" width="2.375" style="25"/>
    <col min="21" max="21" width="3.25" style="25" customWidth="1"/>
    <col min="22" max="22" width="3.125" style="25" bestFit="1" customWidth="1"/>
    <col min="23" max="25" width="2.375" style="25"/>
    <col min="26" max="26" width="3.25" style="25" customWidth="1"/>
    <col min="27" max="30" width="2.375" style="25"/>
    <col min="31" max="31" width="3.25" style="25" customWidth="1"/>
    <col min="32" max="35" width="2.375" style="25"/>
    <col min="36" max="36" width="3.5" style="25" customWidth="1"/>
    <col min="37" max="271" width="2.375" style="25"/>
    <col min="272" max="272" width="3.25" style="25" customWidth="1"/>
    <col min="273" max="276" width="2.375" style="25"/>
    <col min="277" max="277" width="3.25" style="25" customWidth="1"/>
    <col min="278" max="281" width="2.375" style="25"/>
    <col min="282" max="282" width="3.25" style="25" customWidth="1"/>
    <col min="283" max="286" width="2.375" style="25"/>
    <col min="287" max="287" width="3.25" style="25" customWidth="1"/>
    <col min="288" max="291" width="2.375" style="25"/>
    <col min="292" max="292" width="3.5" style="25" customWidth="1"/>
    <col min="293" max="527" width="2.375" style="25"/>
    <col min="528" max="528" width="3.25" style="25" customWidth="1"/>
    <col min="529" max="532" width="2.375" style="25"/>
    <col min="533" max="533" width="3.25" style="25" customWidth="1"/>
    <col min="534" max="537" width="2.375" style="25"/>
    <col min="538" max="538" width="3.25" style="25" customWidth="1"/>
    <col min="539" max="542" width="2.375" style="25"/>
    <col min="543" max="543" width="3.25" style="25" customWidth="1"/>
    <col min="544" max="547" width="2.375" style="25"/>
    <col min="548" max="548" width="3.5" style="25" customWidth="1"/>
    <col min="549" max="783" width="2.375" style="25"/>
    <col min="784" max="784" width="3.25" style="25" customWidth="1"/>
    <col min="785" max="788" width="2.375" style="25"/>
    <col min="789" max="789" width="3.25" style="25" customWidth="1"/>
    <col min="790" max="793" width="2.375" style="25"/>
    <col min="794" max="794" width="3.25" style="25" customWidth="1"/>
    <col min="795" max="798" width="2.375" style="25"/>
    <col min="799" max="799" width="3.25" style="25" customWidth="1"/>
    <col min="800" max="803" width="2.375" style="25"/>
    <col min="804" max="804" width="3.5" style="25" customWidth="1"/>
    <col min="805" max="1039" width="2.375" style="25"/>
    <col min="1040" max="1040" width="3.25" style="25" customWidth="1"/>
    <col min="1041" max="1044" width="2.375" style="25"/>
    <col min="1045" max="1045" width="3.25" style="25" customWidth="1"/>
    <col min="1046" max="1049" width="2.375" style="25"/>
    <col min="1050" max="1050" width="3.25" style="25" customWidth="1"/>
    <col min="1051" max="1054" width="2.375" style="25"/>
    <col min="1055" max="1055" width="3.25" style="25" customWidth="1"/>
    <col min="1056" max="1059" width="2.375" style="25"/>
    <col min="1060" max="1060" width="3.5" style="25" customWidth="1"/>
    <col min="1061" max="1295" width="2.375" style="25"/>
    <col min="1296" max="1296" width="3.25" style="25" customWidth="1"/>
    <col min="1297" max="1300" width="2.375" style="25"/>
    <col min="1301" max="1301" width="3.25" style="25" customWidth="1"/>
    <col min="1302" max="1305" width="2.375" style="25"/>
    <col min="1306" max="1306" width="3.25" style="25" customWidth="1"/>
    <col min="1307" max="1310" width="2.375" style="25"/>
    <col min="1311" max="1311" width="3.25" style="25" customWidth="1"/>
    <col min="1312" max="1315" width="2.375" style="25"/>
    <col min="1316" max="1316" width="3.5" style="25" customWidth="1"/>
    <col min="1317" max="1551" width="2.375" style="25"/>
    <col min="1552" max="1552" width="3.25" style="25" customWidth="1"/>
    <col min="1553" max="1556" width="2.375" style="25"/>
    <col min="1557" max="1557" width="3.25" style="25" customWidth="1"/>
    <col min="1558" max="1561" width="2.375" style="25"/>
    <col min="1562" max="1562" width="3.25" style="25" customWidth="1"/>
    <col min="1563" max="1566" width="2.375" style="25"/>
    <col min="1567" max="1567" width="3.25" style="25" customWidth="1"/>
    <col min="1568" max="1571" width="2.375" style="25"/>
    <col min="1572" max="1572" width="3.5" style="25" customWidth="1"/>
    <col min="1573" max="1807" width="2.375" style="25"/>
    <col min="1808" max="1808" width="3.25" style="25" customWidth="1"/>
    <col min="1809" max="1812" width="2.375" style="25"/>
    <col min="1813" max="1813" width="3.25" style="25" customWidth="1"/>
    <col min="1814" max="1817" width="2.375" style="25"/>
    <col min="1818" max="1818" width="3.25" style="25" customWidth="1"/>
    <col min="1819" max="1822" width="2.375" style="25"/>
    <col min="1823" max="1823" width="3.25" style="25" customWidth="1"/>
    <col min="1824" max="1827" width="2.375" style="25"/>
    <col min="1828" max="1828" width="3.5" style="25" customWidth="1"/>
    <col min="1829" max="2063" width="2.375" style="25"/>
    <col min="2064" max="2064" width="3.25" style="25" customWidth="1"/>
    <col min="2065" max="2068" width="2.375" style="25"/>
    <col min="2069" max="2069" width="3.25" style="25" customWidth="1"/>
    <col min="2070" max="2073" width="2.375" style="25"/>
    <col min="2074" max="2074" width="3.25" style="25" customWidth="1"/>
    <col min="2075" max="2078" width="2.375" style="25"/>
    <col min="2079" max="2079" width="3.25" style="25" customWidth="1"/>
    <col min="2080" max="2083" width="2.375" style="25"/>
    <col min="2084" max="2084" width="3.5" style="25" customWidth="1"/>
    <col min="2085" max="2319" width="2.375" style="25"/>
    <col min="2320" max="2320" width="3.25" style="25" customWidth="1"/>
    <col min="2321" max="2324" width="2.375" style="25"/>
    <col min="2325" max="2325" width="3.25" style="25" customWidth="1"/>
    <col min="2326" max="2329" width="2.375" style="25"/>
    <col min="2330" max="2330" width="3.25" style="25" customWidth="1"/>
    <col min="2331" max="2334" width="2.375" style="25"/>
    <col min="2335" max="2335" width="3.25" style="25" customWidth="1"/>
    <col min="2336" max="2339" width="2.375" style="25"/>
    <col min="2340" max="2340" width="3.5" style="25" customWidth="1"/>
    <col min="2341" max="2575" width="2.375" style="25"/>
    <col min="2576" max="2576" width="3.25" style="25" customWidth="1"/>
    <col min="2577" max="2580" width="2.375" style="25"/>
    <col min="2581" max="2581" width="3.25" style="25" customWidth="1"/>
    <col min="2582" max="2585" width="2.375" style="25"/>
    <col min="2586" max="2586" width="3.25" style="25" customWidth="1"/>
    <col min="2587" max="2590" width="2.375" style="25"/>
    <col min="2591" max="2591" width="3.25" style="25" customWidth="1"/>
    <col min="2592" max="2595" width="2.375" style="25"/>
    <col min="2596" max="2596" width="3.5" style="25" customWidth="1"/>
    <col min="2597" max="2831" width="2.375" style="25"/>
    <col min="2832" max="2832" width="3.25" style="25" customWidth="1"/>
    <col min="2833" max="2836" width="2.375" style="25"/>
    <col min="2837" max="2837" width="3.25" style="25" customWidth="1"/>
    <col min="2838" max="2841" width="2.375" style="25"/>
    <col min="2842" max="2842" width="3.25" style="25" customWidth="1"/>
    <col min="2843" max="2846" width="2.375" style="25"/>
    <col min="2847" max="2847" width="3.25" style="25" customWidth="1"/>
    <col min="2848" max="2851" width="2.375" style="25"/>
    <col min="2852" max="2852" width="3.5" style="25" customWidth="1"/>
    <col min="2853" max="3087" width="2.375" style="25"/>
    <col min="3088" max="3088" width="3.25" style="25" customWidth="1"/>
    <col min="3089" max="3092" width="2.375" style="25"/>
    <col min="3093" max="3093" width="3.25" style="25" customWidth="1"/>
    <col min="3094" max="3097" width="2.375" style="25"/>
    <col min="3098" max="3098" width="3.25" style="25" customWidth="1"/>
    <col min="3099" max="3102" width="2.375" style="25"/>
    <col min="3103" max="3103" width="3.25" style="25" customWidth="1"/>
    <col min="3104" max="3107" width="2.375" style="25"/>
    <col min="3108" max="3108" width="3.5" style="25" customWidth="1"/>
    <col min="3109" max="3343" width="2.375" style="25"/>
    <col min="3344" max="3344" width="3.25" style="25" customWidth="1"/>
    <col min="3345" max="3348" width="2.375" style="25"/>
    <col min="3349" max="3349" width="3.25" style="25" customWidth="1"/>
    <col min="3350" max="3353" width="2.375" style="25"/>
    <col min="3354" max="3354" width="3.25" style="25" customWidth="1"/>
    <col min="3355" max="3358" width="2.375" style="25"/>
    <col min="3359" max="3359" width="3.25" style="25" customWidth="1"/>
    <col min="3360" max="3363" width="2.375" style="25"/>
    <col min="3364" max="3364" width="3.5" style="25" customWidth="1"/>
    <col min="3365" max="3599" width="2.375" style="25"/>
    <col min="3600" max="3600" width="3.25" style="25" customWidth="1"/>
    <col min="3601" max="3604" width="2.375" style="25"/>
    <col min="3605" max="3605" width="3.25" style="25" customWidth="1"/>
    <col min="3606" max="3609" width="2.375" style="25"/>
    <col min="3610" max="3610" width="3.25" style="25" customWidth="1"/>
    <col min="3611" max="3614" width="2.375" style="25"/>
    <col min="3615" max="3615" width="3.25" style="25" customWidth="1"/>
    <col min="3616" max="3619" width="2.375" style="25"/>
    <col min="3620" max="3620" width="3.5" style="25" customWidth="1"/>
    <col min="3621" max="3855" width="2.375" style="25"/>
    <col min="3856" max="3856" width="3.25" style="25" customWidth="1"/>
    <col min="3857" max="3860" width="2.375" style="25"/>
    <col min="3861" max="3861" width="3.25" style="25" customWidth="1"/>
    <col min="3862" max="3865" width="2.375" style="25"/>
    <col min="3866" max="3866" width="3.25" style="25" customWidth="1"/>
    <col min="3867" max="3870" width="2.375" style="25"/>
    <col min="3871" max="3871" width="3.25" style="25" customWidth="1"/>
    <col min="3872" max="3875" width="2.375" style="25"/>
    <col min="3876" max="3876" width="3.5" style="25" customWidth="1"/>
    <col min="3877" max="4111" width="2.375" style="25"/>
    <col min="4112" max="4112" width="3.25" style="25" customWidth="1"/>
    <col min="4113" max="4116" width="2.375" style="25"/>
    <col min="4117" max="4117" width="3.25" style="25" customWidth="1"/>
    <col min="4118" max="4121" width="2.375" style="25"/>
    <col min="4122" max="4122" width="3.25" style="25" customWidth="1"/>
    <col min="4123" max="4126" width="2.375" style="25"/>
    <col min="4127" max="4127" width="3.25" style="25" customWidth="1"/>
    <col min="4128" max="4131" width="2.375" style="25"/>
    <col min="4132" max="4132" width="3.5" style="25" customWidth="1"/>
    <col min="4133" max="4367" width="2.375" style="25"/>
    <col min="4368" max="4368" width="3.25" style="25" customWidth="1"/>
    <col min="4369" max="4372" width="2.375" style="25"/>
    <col min="4373" max="4373" width="3.25" style="25" customWidth="1"/>
    <col min="4374" max="4377" width="2.375" style="25"/>
    <col min="4378" max="4378" width="3.25" style="25" customWidth="1"/>
    <col min="4379" max="4382" width="2.375" style="25"/>
    <col min="4383" max="4383" width="3.25" style="25" customWidth="1"/>
    <col min="4384" max="4387" width="2.375" style="25"/>
    <col min="4388" max="4388" width="3.5" style="25" customWidth="1"/>
    <col min="4389" max="4623" width="2.375" style="25"/>
    <col min="4624" max="4624" width="3.25" style="25" customWidth="1"/>
    <col min="4625" max="4628" width="2.375" style="25"/>
    <col min="4629" max="4629" width="3.25" style="25" customWidth="1"/>
    <col min="4630" max="4633" width="2.375" style="25"/>
    <col min="4634" max="4634" width="3.25" style="25" customWidth="1"/>
    <col min="4635" max="4638" width="2.375" style="25"/>
    <col min="4639" max="4639" width="3.25" style="25" customWidth="1"/>
    <col min="4640" max="4643" width="2.375" style="25"/>
    <col min="4644" max="4644" width="3.5" style="25" customWidth="1"/>
    <col min="4645" max="4879" width="2.375" style="25"/>
    <col min="4880" max="4880" width="3.25" style="25" customWidth="1"/>
    <col min="4881" max="4884" width="2.375" style="25"/>
    <col min="4885" max="4885" width="3.25" style="25" customWidth="1"/>
    <col min="4886" max="4889" width="2.375" style="25"/>
    <col min="4890" max="4890" width="3.25" style="25" customWidth="1"/>
    <col min="4891" max="4894" width="2.375" style="25"/>
    <col min="4895" max="4895" width="3.25" style="25" customWidth="1"/>
    <col min="4896" max="4899" width="2.375" style="25"/>
    <col min="4900" max="4900" width="3.5" style="25" customWidth="1"/>
    <col min="4901" max="5135" width="2.375" style="25"/>
    <col min="5136" max="5136" width="3.25" style="25" customWidth="1"/>
    <col min="5137" max="5140" width="2.375" style="25"/>
    <col min="5141" max="5141" width="3.25" style="25" customWidth="1"/>
    <col min="5142" max="5145" width="2.375" style="25"/>
    <col min="5146" max="5146" width="3.25" style="25" customWidth="1"/>
    <col min="5147" max="5150" width="2.375" style="25"/>
    <col min="5151" max="5151" width="3.25" style="25" customWidth="1"/>
    <col min="5152" max="5155" width="2.375" style="25"/>
    <col min="5156" max="5156" width="3.5" style="25" customWidth="1"/>
    <col min="5157" max="5391" width="2.375" style="25"/>
    <col min="5392" max="5392" width="3.25" style="25" customWidth="1"/>
    <col min="5393" max="5396" width="2.375" style="25"/>
    <col min="5397" max="5397" width="3.25" style="25" customWidth="1"/>
    <col min="5398" max="5401" width="2.375" style="25"/>
    <col min="5402" max="5402" width="3.25" style="25" customWidth="1"/>
    <col min="5403" max="5406" width="2.375" style="25"/>
    <col min="5407" max="5407" width="3.25" style="25" customWidth="1"/>
    <col min="5408" max="5411" width="2.375" style="25"/>
    <col min="5412" max="5412" width="3.5" style="25" customWidth="1"/>
    <col min="5413" max="5647" width="2.375" style="25"/>
    <col min="5648" max="5648" width="3.25" style="25" customWidth="1"/>
    <col min="5649" max="5652" width="2.375" style="25"/>
    <col min="5653" max="5653" width="3.25" style="25" customWidth="1"/>
    <col min="5654" max="5657" width="2.375" style="25"/>
    <col min="5658" max="5658" width="3.25" style="25" customWidth="1"/>
    <col min="5659" max="5662" width="2.375" style="25"/>
    <col min="5663" max="5663" width="3.25" style="25" customWidth="1"/>
    <col min="5664" max="5667" width="2.375" style="25"/>
    <col min="5668" max="5668" width="3.5" style="25" customWidth="1"/>
    <col min="5669" max="5903" width="2.375" style="25"/>
    <col min="5904" max="5904" width="3.25" style="25" customWidth="1"/>
    <col min="5905" max="5908" width="2.375" style="25"/>
    <col min="5909" max="5909" width="3.25" style="25" customWidth="1"/>
    <col min="5910" max="5913" width="2.375" style="25"/>
    <col min="5914" max="5914" width="3.25" style="25" customWidth="1"/>
    <col min="5915" max="5918" width="2.375" style="25"/>
    <col min="5919" max="5919" width="3.25" style="25" customWidth="1"/>
    <col min="5920" max="5923" width="2.375" style="25"/>
    <col min="5924" max="5924" width="3.5" style="25" customWidth="1"/>
    <col min="5925" max="6159" width="2.375" style="25"/>
    <col min="6160" max="6160" width="3.25" style="25" customWidth="1"/>
    <col min="6161" max="6164" width="2.375" style="25"/>
    <col min="6165" max="6165" width="3.25" style="25" customWidth="1"/>
    <col min="6166" max="6169" width="2.375" style="25"/>
    <col min="6170" max="6170" width="3.25" style="25" customWidth="1"/>
    <col min="6171" max="6174" width="2.375" style="25"/>
    <col min="6175" max="6175" width="3.25" style="25" customWidth="1"/>
    <col min="6176" max="6179" width="2.375" style="25"/>
    <col min="6180" max="6180" width="3.5" style="25" customWidth="1"/>
    <col min="6181" max="6415" width="2.375" style="25"/>
    <col min="6416" max="6416" width="3.25" style="25" customWidth="1"/>
    <col min="6417" max="6420" width="2.375" style="25"/>
    <col min="6421" max="6421" width="3.25" style="25" customWidth="1"/>
    <col min="6422" max="6425" width="2.375" style="25"/>
    <col min="6426" max="6426" width="3.25" style="25" customWidth="1"/>
    <col min="6427" max="6430" width="2.375" style="25"/>
    <col min="6431" max="6431" width="3.25" style="25" customWidth="1"/>
    <col min="6432" max="6435" width="2.375" style="25"/>
    <col min="6436" max="6436" width="3.5" style="25" customWidth="1"/>
    <col min="6437" max="6671" width="2.375" style="25"/>
    <col min="6672" max="6672" width="3.25" style="25" customWidth="1"/>
    <col min="6673" max="6676" width="2.375" style="25"/>
    <col min="6677" max="6677" width="3.25" style="25" customWidth="1"/>
    <col min="6678" max="6681" width="2.375" style="25"/>
    <col min="6682" max="6682" width="3.25" style="25" customWidth="1"/>
    <col min="6683" max="6686" width="2.375" style="25"/>
    <col min="6687" max="6687" width="3.25" style="25" customWidth="1"/>
    <col min="6688" max="6691" width="2.375" style="25"/>
    <col min="6692" max="6692" width="3.5" style="25" customWidth="1"/>
    <col min="6693" max="6927" width="2.375" style="25"/>
    <col min="6928" max="6928" width="3.25" style="25" customWidth="1"/>
    <col min="6929" max="6932" width="2.375" style="25"/>
    <col min="6933" max="6933" width="3.25" style="25" customWidth="1"/>
    <col min="6934" max="6937" width="2.375" style="25"/>
    <col min="6938" max="6938" width="3.25" style="25" customWidth="1"/>
    <col min="6939" max="6942" width="2.375" style="25"/>
    <col min="6943" max="6943" width="3.25" style="25" customWidth="1"/>
    <col min="6944" max="6947" width="2.375" style="25"/>
    <col min="6948" max="6948" width="3.5" style="25" customWidth="1"/>
    <col min="6949" max="7183" width="2.375" style="25"/>
    <col min="7184" max="7184" width="3.25" style="25" customWidth="1"/>
    <col min="7185" max="7188" width="2.375" style="25"/>
    <col min="7189" max="7189" width="3.25" style="25" customWidth="1"/>
    <col min="7190" max="7193" width="2.375" style="25"/>
    <col min="7194" max="7194" width="3.25" style="25" customWidth="1"/>
    <col min="7195" max="7198" width="2.375" style="25"/>
    <col min="7199" max="7199" width="3.25" style="25" customWidth="1"/>
    <col min="7200" max="7203" width="2.375" style="25"/>
    <col min="7204" max="7204" width="3.5" style="25" customWidth="1"/>
    <col min="7205" max="7439" width="2.375" style="25"/>
    <col min="7440" max="7440" width="3.25" style="25" customWidth="1"/>
    <col min="7441" max="7444" width="2.375" style="25"/>
    <col min="7445" max="7445" width="3.25" style="25" customWidth="1"/>
    <col min="7446" max="7449" width="2.375" style="25"/>
    <col min="7450" max="7450" width="3.25" style="25" customWidth="1"/>
    <col min="7451" max="7454" width="2.375" style="25"/>
    <col min="7455" max="7455" width="3.25" style="25" customWidth="1"/>
    <col min="7456" max="7459" width="2.375" style="25"/>
    <col min="7460" max="7460" width="3.5" style="25" customWidth="1"/>
    <col min="7461" max="7695" width="2.375" style="25"/>
    <col min="7696" max="7696" width="3.25" style="25" customWidth="1"/>
    <col min="7697" max="7700" width="2.375" style="25"/>
    <col min="7701" max="7701" width="3.25" style="25" customWidth="1"/>
    <col min="7702" max="7705" width="2.375" style="25"/>
    <col min="7706" max="7706" width="3.25" style="25" customWidth="1"/>
    <col min="7707" max="7710" width="2.375" style="25"/>
    <col min="7711" max="7711" width="3.25" style="25" customWidth="1"/>
    <col min="7712" max="7715" width="2.375" style="25"/>
    <col min="7716" max="7716" width="3.5" style="25" customWidth="1"/>
    <col min="7717" max="7951" width="2.375" style="25"/>
    <col min="7952" max="7952" width="3.25" style="25" customWidth="1"/>
    <col min="7953" max="7956" width="2.375" style="25"/>
    <col min="7957" max="7957" width="3.25" style="25" customWidth="1"/>
    <col min="7958" max="7961" width="2.375" style="25"/>
    <col min="7962" max="7962" width="3.25" style="25" customWidth="1"/>
    <col min="7963" max="7966" width="2.375" style="25"/>
    <col min="7967" max="7967" width="3.25" style="25" customWidth="1"/>
    <col min="7968" max="7971" width="2.375" style="25"/>
    <col min="7972" max="7972" width="3.5" style="25" customWidth="1"/>
    <col min="7973" max="8207" width="2.375" style="25"/>
    <col min="8208" max="8208" width="3.25" style="25" customWidth="1"/>
    <col min="8209" max="8212" width="2.375" style="25"/>
    <col min="8213" max="8213" width="3.25" style="25" customWidth="1"/>
    <col min="8214" max="8217" width="2.375" style="25"/>
    <col min="8218" max="8218" width="3.25" style="25" customWidth="1"/>
    <col min="8219" max="8222" width="2.375" style="25"/>
    <col min="8223" max="8223" width="3.25" style="25" customWidth="1"/>
    <col min="8224" max="8227" width="2.375" style="25"/>
    <col min="8228" max="8228" width="3.5" style="25" customWidth="1"/>
    <col min="8229" max="8463" width="2.375" style="25"/>
    <col min="8464" max="8464" width="3.25" style="25" customWidth="1"/>
    <col min="8465" max="8468" width="2.375" style="25"/>
    <col min="8469" max="8469" width="3.25" style="25" customWidth="1"/>
    <col min="8470" max="8473" width="2.375" style="25"/>
    <col min="8474" max="8474" width="3.25" style="25" customWidth="1"/>
    <col min="8475" max="8478" width="2.375" style="25"/>
    <col min="8479" max="8479" width="3.25" style="25" customWidth="1"/>
    <col min="8480" max="8483" width="2.375" style="25"/>
    <col min="8484" max="8484" width="3.5" style="25" customWidth="1"/>
    <col min="8485" max="8719" width="2.375" style="25"/>
    <col min="8720" max="8720" width="3.25" style="25" customWidth="1"/>
    <col min="8721" max="8724" width="2.375" style="25"/>
    <col min="8725" max="8725" width="3.25" style="25" customWidth="1"/>
    <col min="8726" max="8729" width="2.375" style="25"/>
    <col min="8730" max="8730" width="3.25" style="25" customWidth="1"/>
    <col min="8731" max="8734" width="2.375" style="25"/>
    <col min="8735" max="8735" width="3.25" style="25" customWidth="1"/>
    <col min="8736" max="8739" width="2.375" style="25"/>
    <col min="8740" max="8740" width="3.5" style="25" customWidth="1"/>
    <col min="8741" max="8975" width="2.375" style="25"/>
    <col min="8976" max="8976" width="3.25" style="25" customWidth="1"/>
    <col min="8977" max="8980" width="2.375" style="25"/>
    <col min="8981" max="8981" width="3.25" style="25" customWidth="1"/>
    <col min="8982" max="8985" width="2.375" style="25"/>
    <col min="8986" max="8986" width="3.25" style="25" customWidth="1"/>
    <col min="8987" max="8990" width="2.375" style="25"/>
    <col min="8991" max="8991" width="3.25" style="25" customWidth="1"/>
    <col min="8992" max="8995" width="2.375" style="25"/>
    <col min="8996" max="8996" width="3.5" style="25" customWidth="1"/>
    <col min="8997" max="9231" width="2.375" style="25"/>
    <col min="9232" max="9232" width="3.25" style="25" customWidth="1"/>
    <col min="9233" max="9236" width="2.375" style="25"/>
    <col min="9237" max="9237" width="3.25" style="25" customWidth="1"/>
    <col min="9238" max="9241" width="2.375" style="25"/>
    <col min="9242" max="9242" width="3.25" style="25" customWidth="1"/>
    <col min="9243" max="9246" width="2.375" style="25"/>
    <col min="9247" max="9247" width="3.25" style="25" customWidth="1"/>
    <col min="9248" max="9251" width="2.375" style="25"/>
    <col min="9252" max="9252" width="3.5" style="25" customWidth="1"/>
    <col min="9253" max="9487" width="2.375" style="25"/>
    <col min="9488" max="9488" width="3.25" style="25" customWidth="1"/>
    <col min="9489" max="9492" width="2.375" style="25"/>
    <col min="9493" max="9493" width="3.25" style="25" customWidth="1"/>
    <col min="9494" max="9497" width="2.375" style="25"/>
    <col min="9498" max="9498" width="3.25" style="25" customWidth="1"/>
    <col min="9499" max="9502" width="2.375" style="25"/>
    <col min="9503" max="9503" width="3.25" style="25" customWidth="1"/>
    <col min="9504" max="9507" width="2.375" style="25"/>
    <col min="9508" max="9508" width="3.5" style="25" customWidth="1"/>
    <col min="9509" max="9743" width="2.375" style="25"/>
    <col min="9744" max="9744" width="3.25" style="25" customWidth="1"/>
    <col min="9745" max="9748" width="2.375" style="25"/>
    <col min="9749" max="9749" width="3.25" style="25" customWidth="1"/>
    <col min="9750" max="9753" width="2.375" style="25"/>
    <col min="9754" max="9754" width="3.25" style="25" customWidth="1"/>
    <col min="9755" max="9758" width="2.375" style="25"/>
    <col min="9759" max="9759" width="3.25" style="25" customWidth="1"/>
    <col min="9760" max="9763" width="2.375" style="25"/>
    <col min="9764" max="9764" width="3.5" style="25" customWidth="1"/>
    <col min="9765" max="9999" width="2.375" style="25"/>
    <col min="10000" max="10000" width="3.25" style="25" customWidth="1"/>
    <col min="10001" max="10004" width="2.375" style="25"/>
    <col min="10005" max="10005" width="3.25" style="25" customWidth="1"/>
    <col min="10006" max="10009" width="2.375" style="25"/>
    <col min="10010" max="10010" width="3.25" style="25" customWidth="1"/>
    <col min="10011" max="10014" width="2.375" style="25"/>
    <col min="10015" max="10015" width="3.25" style="25" customWidth="1"/>
    <col min="10016" max="10019" width="2.375" style="25"/>
    <col min="10020" max="10020" width="3.5" style="25" customWidth="1"/>
    <col min="10021" max="10255" width="2.375" style="25"/>
    <col min="10256" max="10256" width="3.25" style="25" customWidth="1"/>
    <col min="10257" max="10260" width="2.375" style="25"/>
    <col min="10261" max="10261" width="3.25" style="25" customWidth="1"/>
    <col min="10262" max="10265" width="2.375" style="25"/>
    <col min="10266" max="10266" width="3.25" style="25" customWidth="1"/>
    <col min="10267" max="10270" width="2.375" style="25"/>
    <col min="10271" max="10271" width="3.25" style="25" customWidth="1"/>
    <col min="10272" max="10275" width="2.375" style="25"/>
    <col min="10276" max="10276" width="3.5" style="25" customWidth="1"/>
    <col min="10277" max="10511" width="2.375" style="25"/>
    <col min="10512" max="10512" width="3.25" style="25" customWidth="1"/>
    <col min="10513" max="10516" width="2.375" style="25"/>
    <col min="10517" max="10517" width="3.25" style="25" customWidth="1"/>
    <col min="10518" max="10521" width="2.375" style="25"/>
    <col min="10522" max="10522" width="3.25" style="25" customWidth="1"/>
    <col min="10523" max="10526" width="2.375" style="25"/>
    <col min="10527" max="10527" width="3.25" style="25" customWidth="1"/>
    <col min="10528" max="10531" width="2.375" style="25"/>
    <col min="10532" max="10532" width="3.5" style="25" customWidth="1"/>
    <col min="10533" max="10767" width="2.375" style="25"/>
    <col min="10768" max="10768" width="3.25" style="25" customWidth="1"/>
    <col min="10769" max="10772" width="2.375" style="25"/>
    <col min="10773" max="10773" width="3.25" style="25" customWidth="1"/>
    <col min="10774" max="10777" width="2.375" style="25"/>
    <col min="10778" max="10778" width="3.25" style="25" customWidth="1"/>
    <col min="10779" max="10782" width="2.375" style="25"/>
    <col min="10783" max="10783" width="3.25" style="25" customWidth="1"/>
    <col min="10784" max="10787" width="2.375" style="25"/>
    <col min="10788" max="10788" width="3.5" style="25" customWidth="1"/>
    <col min="10789" max="11023" width="2.375" style="25"/>
    <col min="11024" max="11024" width="3.25" style="25" customWidth="1"/>
    <col min="11025" max="11028" width="2.375" style="25"/>
    <col min="11029" max="11029" width="3.25" style="25" customWidth="1"/>
    <col min="11030" max="11033" width="2.375" style="25"/>
    <col min="11034" max="11034" width="3.25" style="25" customWidth="1"/>
    <col min="11035" max="11038" width="2.375" style="25"/>
    <col min="11039" max="11039" width="3.25" style="25" customWidth="1"/>
    <col min="11040" max="11043" width="2.375" style="25"/>
    <col min="11044" max="11044" width="3.5" style="25" customWidth="1"/>
    <col min="11045" max="11279" width="2.375" style="25"/>
    <col min="11280" max="11280" width="3.25" style="25" customWidth="1"/>
    <col min="11281" max="11284" width="2.375" style="25"/>
    <col min="11285" max="11285" width="3.25" style="25" customWidth="1"/>
    <col min="11286" max="11289" width="2.375" style="25"/>
    <col min="11290" max="11290" width="3.25" style="25" customWidth="1"/>
    <col min="11291" max="11294" width="2.375" style="25"/>
    <col min="11295" max="11295" width="3.25" style="25" customWidth="1"/>
    <col min="11296" max="11299" width="2.375" style="25"/>
    <col min="11300" max="11300" width="3.5" style="25" customWidth="1"/>
    <col min="11301" max="11535" width="2.375" style="25"/>
    <col min="11536" max="11536" width="3.25" style="25" customWidth="1"/>
    <col min="11537" max="11540" width="2.375" style="25"/>
    <col min="11541" max="11541" width="3.25" style="25" customWidth="1"/>
    <col min="11542" max="11545" width="2.375" style="25"/>
    <col min="11546" max="11546" width="3.25" style="25" customWidth="1"/>
    <col min="11547" max="11550" width="2.375" style="25"/>
    <col min="11551" max="11551" width="3.25" style="25" customWidth="1"/>
    <col min="11552" max="11555" width="2.375" style="25"/>
    <col min="11556" max="11556" width="3.5" style="25" customWidth="1"/>
    <col min="11557" max="11791" width="2.375" style="25"/>
    <col min="11792" max="11792" width="3.25" style="25" customWidth="1"/>
    <col min="11793" max="11796" width="2.375" style="25"/>
    <col min="11797" max="11797" width="3.25" style="25" customWidth="1"/>
    <col min="11798" max="11801" width="2.375" style="25"/>
    <col min="11802" max="11802" width="3.25" style="25" customWidth="1"/>
    <col min="11803" max="11806" width="2.375" style="25"/>
    <col min="11807" max="11807" width="3.25" style="25" customWidth="1"/>
    <col min="11808" max="11811" width="2.375" style="25"/>
    <col min="11812" max="11812" width="3.5" style="25" customWidth="1"/>
    <col min="11813" max="12047" width="2.375" style="25"/>
    <col min="12048" max="12048" width="3.25" style="25" customWidth="1"/>
    <col min="12049" max="12052" width="2.375" style="25"/>
    <col min="12053" max="12053" width="3.25" style="25" customWidth="1"/>
    <col min="12054" max="12057" width="2.375" style="25"/>
    <col min="12058" max="12058" width="3.25" style="25" customWidth="1"/>
    <col min="12059" max="12062" width="2.375" style="25"/>
    <col min="12063" max="12063" width="3.25" style="25" customWidth="1"/>
    <col min="12064" max="12067" width="2.375" style="25"/>
    <col min="12068" max="12068" width="3.5" style="25" customWidth="1"/>
    <col min="12069" max="12303" width="2.375" style="25"/>
    <col min="12304" max="12304" width="3.25" style="25" customWidth="1"/>
    <col min="12305" max="12308" width="2.375" style="25"/>
    <col min="12309" max="12309" width="3.25" style="25" customWidth="1"/>
    <col min="12310" max="12313" width="2.375" style="25"/>
    <col min="12314" max="12314" width="3.25" style="25" customWidth="1"/>
    <col min="12315" max="12318" width="2.375" style="25"/>
    <col min="12319" max="12319" width="3.25" style="25" customWidth="1"/>
    <col min="12320" max="12323" width="2.375" style="25"/>
    <col min="12324" max="12324" width="3.5" style="25" customWidth="1"/>
    <col min="12325" max="12559" width="2.375" style="25"/>
    <col min="12560" max="12560" width="3.25" style="25" customWidth="1"/>
    <col min="12561" max="12564" width="2.375" style="25"/>
    <col min="12565" max="12565" width="3.25" style="25" customWidth="1"/>
    <col min="12566" max="12569" width="2.375" style="25"/>
    <col min="12570" max="12570" width="3.25" style="25" customWidth="1"/>
    <col min="12571" max="12574" width="2.375" style="25"/>
    <col min="12575" max="12575" width="3.25" style="25" customWidth="1"/>
    <col min="12576" max="12579" width="2.375" style="25"/>
    <col min="12580" max="12580" width="3.5" style="25" customWidth="1"/>
    <col min="12581" max="12815" width="2.375" style="25"/>
    <col min="12816" max="12816" width="3.25" style="25" customWidth="1"/>
    <col min="12817" max="12820" width="2.375" style="25"/>
    <col min="12821" max="12821" width="3.25" style="25" customWidth="1"/>
    <col min="12822" max="12825" width="2.375" style="25"/>
    <col min="12826" max="12826" width="3.25" style="25" customWidth="1"/>
    <col min="12827" max="12830" width="2.375" style="25"/>
    <col min="12831" max="12831" width="3.25" style="25" customWidth="1"/>
    <col min="12832" max="12835" width="2.375" style="25"/>
    <col min="12836" max="12836" width="3.5" style="25" customWidth="1"/>
    <col min="12837" max="13071" width="2.375" style="25"/>
    <col min="13072" max="13072" width="3.25" style="25" customWidth="1"/>
    <col min="13073" max="13076" width="2.375" style="25"/>
    <col min="13077" max="13077" width="3.25" style="25" customWidth="1"/>
    <col min="13078" max="13081" width="2.375" style="25"/>
    <col min="13082" max="13082" width="3.25" style="25" customWidth="1"/>
    <col min="13083" max="13086" width="2.375" style="25"/>
    <col min="13087" max="13087" width="3.25" style="25" customWidth="1"/>
    <col min="13088" max="13091" width="2.375" style="25"/>
    <col min="13092" max="13092" width="3.5" style="25" customWidth="1"/>
    <col min="13093" max="13327" width="2.375" style="25"/>
    <col min="13328" max="13328" width="3.25" style="25" customWidth="1"/>
    <col min="13329" max="13332" width="2.375" style="25"/>
    <col min="13333" max="13333" width="3.25" style="25" customWidth="1"/>
    <col min="13334" max="13337" width="2.375" style="25"/>
    <col min="13338" max="13338" width="3.25" style="25" customWidth="1"/>
    <col min="13339" max="13342" width="2.375" style="25"/>
    <col min="13343" max="13343" width="3.25" style="25" customWidth="1"/>
    <col min="13344" max="13347" width="2.375" style="25"/>
    <col min="13348" max="13348" width="3.5" style="25" customWidth="1"/>
    <col min="13349" max="13583" width="2.375" style="25"/>
    <col min="13584" max="13584" width="3.25" style="25" customWidth="1"/>
    <col min="13585" max="13588" width="2.375" style="25"/>
    <col min="13589" max="13589" width="3.25" style="25" customWidth="1"/>
    <col min="13590" max="13593" width="2.375" style="25"/>
    <col min="13594" max="13594" width="3.25" style="25" customWidth="1"/>
    <col min="13595" max="13598" width="2.375" style="25"/>
    <col min="13599" max="13599" width="3.25" style="25" customWidth="1"/>
    <col min="13600" max="13603" width="2.375" style="25"/>
    <col min="13604" max="13604" width="3.5" style="25" customWidth="1"/>
    <col min="13605" max="13839" width="2.375" style="25"/>
    <col min="13840" max="13840" width="3.25" style="25" customWidth="1"/>
    <col min="13841" max="13844" width="2.375" style="25"/>
    <col min="13845" max="13845" width="3.25" style="25" customWidth="1"/>
    <col min="13846" max="13849" width="2.375" style="25"/>
    <col min="13850" max="13850" width="3.25" style="25" customWidth="1"/>
    <col min="13851" max="13854" width="2.375" style="25"/>
    <col min="13855" max="13855" width="3.25" style="25" customWidth="1"/>
    <col min="13856" max="13859" width="2.375" style="25"/>
    <col min="13860" max="13860" width="3.5" style="25" customWidth="1"/>
    <col min="13861" max="14095" width="2.375" style="25"/>
    <col min="14096" max="14096" width="3.25" style="25" customWidth="1"/>
    <col min="14097" max="14100" width="2.375" style="25"/>
    <col min="14101" max="14101" width="3.25" style="25" customWidth="1"/>
    <col min="14102" max="14105" width="2.375" style="25"/>
    <col min="14106" max="14106" width="3.25" style="25" customWidth="1"/>
    <col min="14107" max="14110" width="2.375" style="25"/>
    <col min="14111" max="14111" width="3.25" style="25" customWidth="1"/>
    <col min="14112" max="14115" width="2.375" style="25"/>
    <col min="14116" max="14116" width="3.5" style="25" customWidth="1"/>
    <col min="14117" max="14351" width="2.375" style="25"/>
    <col min="14352" max="14352" width="3.25" style="25" customWidth="1"/>
    <col min="14353" max="14356" width="2.375" style="25"/>
    <col min="14357" max="14357" width="3.25" style="25" customWidth="1"/>
    <col min="14358" max="14361" width="2.375" style="25"/>
    <col min="14362" max="14362" width="3.25" style="25" customWidth="1"/>
    <col min="14363" max="14366" width="2.375" style="25"/>
    <col min="14367" max="14367" width="3.25" style="25" customWidth="1"/>
    <col min="14368" max="14371" width="2.375" style="25"/>
    <col min="14372" max="14372" width="3.5" style="25" customWidth="1"/>
    <col min="14373" max="14607" width="2.375" style="25"/>
    <col min="14608" max="14608" width="3.25" style="25" customWidth="1"/>
    <col min="14609" max="14612" width="2.375" style="25"/>
    <col min="14613" max="14613" width="3.25" style="25" customWidth="1"/>
    <col min="14614" max="14617" width="2.375" style="25"/>
    <col min="14618" max="14618" width="3.25" style="25" customWidth="1"/>
    <col min="14619" max="14622" width="2.375" style="25"/>
    <col min="14623" max="14623" width="3.25" style="25" customWidth="1"/>
    <col min="14624" max="14627" width="2.375" style="25"/>
    <col min="14628" max="14628" width="3.5" style="25" customWidth="1"/>
    <col min="14629" max="14863" width="2.375" style="25"/>
    <col min="14864" max="14864" width="3.25" style="25" customWidth="1"/>
    <col min="14865" max="14868" width="2.375" style="25"/>
    <col min="14869" max="14869" width="3.25" style="25" customWidth="1"/>
    <col min="14870" max="14873" width="2.375" style="25"/>
    <col min="14874" max="14874" width="3.25" style="25" customWidth="1"/>
    <col min="14875" max="14878" width="2.375" style="25"/>
    <col min="14879" max="14879" width="3.25" style="25" customWidth="1"/>
    <col min="14880" max="14883" width="2.375" style="25"/>
    <col min="14884" max="14884" width="3.5" style="25" customWidth="1"/>
    <col min="14885" max="15119" width="2.375" style="25"/>
    <col min="15120" max="15120" width="3.25" style="25" customWidth="1"/>
    <col min="15121" max="15124" width="2.375" style="25"/>
    <col min="15125" max="15125" width="3.25" style="25" customWidth="1"/>
    <col min="15126" max="15129" width="2.375" style="25"/>
    <col min="15130" max="15130" width="3.25" style="25" customWidth="1"/>
    <col min="15131" max="15134" width="2.375" style="25"/>
    <col min="15135" max="15135" width="3.25" style="25" customWidth="1"/>
    <col min="15136" max="15139" width="2.375" style="25"/>
    <col min="15140" max="15140" width="3.5" style="25" customWidth="1"/>
    <col min="15141" max="15375" width="2.375" style="25"/>
    <col min="15376" max="15376" width="3.25" style="25" customWidth="1"/>
    <col min="15377" max="15380" width="2.375" style="25"/>
    <col min="15381" max="15381" width="3.25" style="25" customWidth="1"/>
    <col min="15382" max="15385" width="2.375" style="25"/>
    <col min="15386" max="15386" width="3.25" style="25" customWidth="1"/>
    <col min="15387" max="15390" width="2.375" style="25"/>
    <col min="15391" max="15391" width="3.25" style="25" customWidth="1"/>
    <col min="15392" max="15395" width="2.375" style="25"/>
    <col min="15396" max="15396" width="3.5" style="25" customWidth="1"/>
    <col min="15397" max="15631" width="2.375" style="25"/>
    <col min="15632" max="15632" width="3.25" style="25" customWidth="1"/>
    <col min="15633" max="15636" width="2.375" style="25"/>
    <col min="15637" max="15637" width="3.25" style="25" customWidth="1"/>
    <col min="15638" max="15641" width="2.375" style="25"/>
    <col min="15642" max="15642" width="3.25" style="25" customWidth="1"/>
    <col min="15643" max="15646" width="2.375" style="25"/>
    <col min="15647" max="15647" width="3.25" style="25" customWidth="1"/>
    <col min="15648" max="15651" width="2.375" style="25"/>
    <col min="15652" max="15652" width="3.5" style="25" customWidth="1"/>
    <col min="15653" max="15887" width="2.375" style="25"/>
    <col min="15888" max="15888" width="3.25" style="25" customWidth="1"/>
    <col min="15889" max="15892" width="2.375" style="25"/>
    <col min="15893" max="15893" width="3.25" style="25" customWidth="1"/>
    <col min="15894" max="15897" width="2.375" style="25"/>
    <col min="15898" max="15898" width="3.25" style="25" customWidth="1"/>
    <col min="15899" max="15902" width="2.375" style="25"/>
    <col min="15903" max="15903" width="3.25" style="25" customWidth="1"/>
    <col min="15904" max="15907" width="2.375" style="25"/>
    <col min="15908" max="15908" width="3.5" style="25" customWidth="1"/>
    <col min="15909" max="16143" width="2.375" style="25"/>
    <col min="16144" max="16144" width="3.25" style="25" customWidth="1"/>
    <col min="16145" max="16148" width="2.375" style="25"/>
    <col min="16149" max="16149" width="3.25" style="25" customWidth="1"/>
    <col min="16150" max="16153" width="2.375" style="25"/>
    <col min="16154" max="16154" width="3.25" style="25" customWidth="1"/>
    <col min="16155" max="16158" width="2.375" style="25"/>
    <col min="16159" max="16159" width="3.25" style="25" customWidth="1"/>
    <col min="16160" max="16163" width="2.375" style="25"/>
    <col min="16164" max="16164" width="3.5" style="25" customWidth="1"/>
    <col min="16165" max="16384" width="2.375" style="25"/>
  </cols>
  <sheetData>
    <row r="1" spans="1:36" ht="15" customHeight="1" x14ac:dyDescent="0.15">
      <c r="A1" s="34" t="s">
        <v>720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row>
    <row r="2" spans="1:36" ht="15" customHeight="1" x14ac:dyDescent="0.15">
      <c r="A2" s="35"/>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row>
    <row r="3" spans="1:36" ht="15" customHeight="1" x14ac:dyDescent="0.15">
      <c r="A3" s="35"/>
      <c r="B3" s="35"/>
      <c r="C3" s="440" t="s">
        <v>721</v>
      </c>
      <c r="D3" s="440"/>
      <c r="E3" s="440"/>
      <c r="F3" s="440"/>
      <c r="G3" s="440"/>
      <c r="H3" s="440"/>
      <c r="I3" s="440"/>
      <c r="J3" s="440"/>
      <c r="K3" s="440"/>
      <c r="L3" s="440"/>
      <c r="M3" s="440"/>
      <c r="N3" s="440"/>
      <c r="O3" s="440"/>
      <c r="P3" s="440"/>
      <c r="Q3" s="440"/>
      <c r="R3" s="440"/>
      <c r="S3" s="440"/>
      <c r="T3" s="440"/>
      <c r="U3" s="440"/>
      <c r="V3" s="440"/>
      <c r="W3" s="440"/>
      <c r="X3" s="440"/>
      <c r="Y3" s="440"/>
      <c r="Z3" s="440"/>
      <c r="AA3" s="440"/>
      <c r="AB3" s="440"/>
      <c r="AC3" s="440"/>
      <c r="AD3" s="440"/>
      <c r="AE3" s="440"/>
      <c r="AF3" s="440"/>
      <c r="AG3" s="440"/>
      <c r="AH3" s="440"/>
      <c r="AI3" s="440"/>
      <c r="AJ3" s="440"/>
    </row>
    <row r="4" spans="1:36" ht="15" customHeight="1" x14ac:dyDescent="0.15">
      <c r="A4" s="35"/>
      <c r="B4" s="35"/>
      <c r="C4" s="440"/>
      <c r="D4" s="440"/>
      <c r="E4" s="440"/>
      <c r="F4" s="440"/>
      <c r="G4" s="440"/>
      <c r="H4" s="440"/>
      <c r="I4" s="440"/>
      <c r="J4" s="440"/>
      <c r="K4" s="440"/>
      <c r="L4" s="440"/>
      <c r="M4" s="440"/>
      <c r="N4" s="440"/>
      <c r="O4" s="440"/>
      <c r="P4" s="440"/>
      <c r="Q4" s="440"/>
      <c r="R4" s="440"/>
      <c r="S4" s="440"/>
      <c r="T4" s="440"/>
      <c r="U4" s="440"/>
      <c r="V4" s="440"/>
      <c r="W4" s="440"/>
      <c r="X4" s="440"/>
      <c r="Y4" s="440"/>
      <c r="Z4" s="440"/>
      <c r="AA4" s="440"/>
      <c r="AB4" s="440"/>
      <c r="AC4" s="440"/>
      <c r="AD4" s="440"/>
      <c r="AE4" s="440"/>
      <c r="AF4" s="440"/>
      <c r="AG4" s="440"/>
      <c r="AH4" s="440"/>
      <c r="AI4" s="440"/>
      <c r="AJ4" s="440"/>
    </row>
    <row r="5" spans="1:36" ht="15" customHeight="1" x14ac:dyDescent="0.15">
      <c r="A5" s="35"/>
      <c r="B5" s="35"/>
      <c r="C5" s="440"/>
      <c r="D5" s="440"/>
      <c r="E5" s="440"/>
      <c r="F5" s="440"/>
      <c r="G5" s="440"/>
      <c r="H5" s="440"/>
      <c r="I5" s="440"/>
      <c r="J5" s="440"/>
      <c r="K5" s="440"/>
      <c r="L5" s="440"/>
      <c r="M5" s="440"/>
      <c r="N5" s="440"/>
      <c r="O5" s="440"/>
      <c r="P5" s="440"/>
      <c r="Q5" s="440"/>
      <c r="R5" s="440"/>
      <c r="S5" s="440"/>
      <c r="T5" s="440"/>
      <c r="U5" s="440"/>
      <c r="V5" s="440"/>
      <c r="W5" s="440"/>
      <c r="X5" s="440"/>
      <c r="Y5" s="440"/>
      <c r="Z5" s="440"/>
      <c r="AA5" s="440"/>
      <c r="AB5" s="440"/>
      <c r="AC5" s="440"/>
      <c r="AD5" s="440"/>
      <c r="AE5" s="440"/>
      <c r="AF5" s="440"/>
      <c r="AG5" s="440"/>
      <c r="AH5" s="440"/>
      <c r="AI5" s="440"/>
      <c r="AJ5" s="440"/>
    </row>
    <row r="6" spans="1:36" ht="15" customHeight="1" x14ac:dyDescent="0.15">
      <c r="A6" s="35" t="s">
        <v>209</v>
      </c>
      <c r="B6" s="35"/>
      <c r="C6" s="35" t="s">
        <v>6</v>
      </c>
      <c r="D6" s="35" t="s">
        <v>7</v>
      </c>
      <c r="E6" s="35" t="s">
        <v>37</v>
      </c>
      <c r="F6" s="35" t="s">
        <v>38</v>
      </c>
      <c r="G6" s="35" t="s">
        <v>210</v>
      </c>
      <c r="H6" s="35" t="s">
        <v>101</v>
      </c>
      <c r="I6" s="35" t="s">
        <v>102</v>
      </c>
      <c r="J6" s="35" t="s">
        <v>254</v>
      </c>
      <c r="K6" s="35" t="s">
        <v>226</v>
      </c>
      <c r="L6" s="35" t="s">
        <v>222</v>
      </c>
      <c r="M6" s="35" t="s">
        <v>45</v>
      </c>
      <c r="N6" s="35" t="s">
        <v>23</v>
      </c>
      <c r="O6" s="35" t="s">
        <v>54</v>
      </c>
      <c r="P6" s="35"/>
      <c r="Q6" s="35"/>
      <c r="R6" s="35"/>
      <c r="S6" s="35"/>
      <c r="T6" s="35"/>
      <c r="U6" s="35"/>
      <c r="V6" s="35"/>
      <c r="W6" s="35"/>
      <c r="X6" s="35"/>
      <c r="Y6" s="35"/>
      <c r="Z6" s="35"/>
      <c r="AA6" s="35"/>
      <c r="AB6" s="35"/>
      <c r="AC6" s="35"/>
      <c r="AD6" s="35"/>
      <c r="AE6" s="35"/>
      <c r="AF6" s="35"/>
      <c r="AG6" s="35"/>
      <c r="AH6" s="35"/>
      <c r="AI6" s="35"/>
      <c r="AJ6" s="35"/>
    </row>
    <row r="7" spans="1:36" ht="15" customHeight="1" x14ac:dyDescent="0.15">
      <c r="A7" s="35"/>
      <c r="B7" s="35"/>
      <c r="C7" s="36"/>
      <c r="D7" s="37"/>
      <c r="E7" s="441" t="s">
        <v>202</v>
      </c>
      <c r="F7" s="442"/>
      <c r="G7" s="442"/>
      <c r="H7" s="442"/>
      <c r="I7" s="442"/>
      <c r="J7" s="442"/>
      <c r="K7" s="442"/>
      <c r="L7" s="442"/>
      <c r="M7" s="442"/>
      <c r="N7" s="443"/>
      <c r="O7" s="159" t="s">
        <v>203</v>
      </c>
      <c r="P7" s="160"/>
      <c r="Q7" s="160"/>
      <c r="R7" s="160"/>
      <c r="S7" s="160"/>
      <c r="T7" s="160"/>
      <c r="U7" s="160"/>
      <c r="V7" s="160"/>
      <c r="W7" s="160"/>
      <c r="X7" s="160"/>
      <c r="Y7" s="160"/>
      <c r="Z7" s="160"/>
      <c r="AA7" s="160"/>
      <c r="AB7" s="160"/>
      <c r="AC7" s="160"/>
      <c r="AD7" s="160"/>
      <c r="AE7" s="160"/>
      <c r="AF7" s="160"/>
      <c r="AG7" s="160"/>
      <c r="AH7" s="160"/>
      <c r="AI7" s="160"/>
      <c r="AJ7" s="161"/>
    </row>
    <row r="8" spans="1:36" ht="15" customHeight="1" x14ac:dyDescent="0.15">
      <c r="A8" s="35"/>
      <c r="B8" s="35"/>
      <c r="C8" s="36"/>
      <c r="D8" s="36"/>
      <c r="E8" s="411" t="s">
        <v>238</v>
      </c>
      <c r="F8" s="412"/>
      <c r="G8" s="412"/>
      <c r="H8" s="412"/>
      <c r="I8" s="412"/>
      <c r="J8" s="412"/>
      <c r="K8" s="412"/>
      <c r="L8" s="412"/>
      <c r="M8" s="412"/>
      <c r="N8" s="412"/>
      <c r="O8" s="371" t="s">
        <v>235</v>
      </c>
      <c r="P8" s="372"/>
      <c r="Q8" s="372"/>
      <c r="R8" s="372"/>
      <c r="S8" s="372"/>
      <c r="T8" s="372"/>
      <c r="U8" s="372"/>
      <c r="V8" s="372"/>
      <c r="W8" s="372"/>
      <c r="X8" s="372"/>
      <c r="Y8" s="372"/>
      <c r="Z8" s="372"/>
      <c r="AA8" s="372"/>
      <c r="AB8" s="372"/>
      <c r="AC8" s="372"/>
      <c r="AD8" s="372"/>
      <c r="AE8" s="372"/>
      <c r="AF8" s="372"/>
      <c r="AG8" s="372"/>
      <c r="AH8" s="372"/>
      <c r="AI8" s="372"/>
      <c r="AJ8" s="373"/>
    </row>
    <row r="9" spans="1:36" ht="15" customHeight="1" x14ac:dyDescent="0.15">
      <c r="A9" s="35"/>
      <c r="B9" s="35"/>
      <c r="C9" s="36"/>
      <c r="D9" s="36"/>
      <c r="E9" s="325"/>
      <c r="F9" s="325"/>
      <c r="G9" s="325"/>
      <c r="H9" s="325"/>
      <c r="I9" s="325"/>
      <c r="J9" s="325"/>
      <c r="K9" s="325"/>
      <c r="L9" s="325"/>
      <c r="M9" s="325"/>
      <c r="N9" s="325"/>
      <c r="O9" s="332"/>
      <c r="P9" s="333"/>
      <c r="Q9" s="333"/>
      <c r="R9" s="333"/>
      <c r="S9" s="333"/>
      <c r="T9" s="333"/>
      <c r="U9" s="333"/>
      <c r="V9" s="333"/>
      <c r="W9" s="333"/>
      <c r="X9" s="333"/>
      <c r="Y9" s="333"/>
      <c r="Z9" s="333"/>
      <c r="AA9" s="333"/>
      <c r="AB9" s="333"/>
      <c r="AC9" s="333"/>
      <c r="AD9" s="333"/>
      <c r="AE9" s="333"/>
      <c r="AF9" s="333"/>
      <c r="AG9" s="333"/>
      <c r="AH9" s="333"/>
      <c r="AI9" s="333"/>
      <c r="AJ9" s="334"/>
    </row>
    <row r="10" spans="1:36" ht="15" customHeight="1" x14ac:dyDescent="0.15">
      <c r="A10" s="35"/>
      <c r="B10" s="35"/>
      <c r="C10" s="36"/>
      <c r="D10" s="36"/>
      <c r="E10" s="325"/>
      <c r="F10" s="325"/>
      <c r="G10" s="325"/>
      <c r="H10" s="325"/>
      <c r="I10" s="325"/>
      <c r="J10" s="325"/>
      <c r="K10" s="325"/>
      <c r="L10" s="325"/>
      <c r="M10" s="325"/>
      <c r="N10" s="325"/>
      <c r="O10" s="332"/>
      <c r="P10" s="333"/>
      <c r="Q10" s="333"/>
      <c r="R10" s="333"/>
      <c r="S10" s="333"/>
      <c r="T10" s="333"/>
      <c r="U10" s="333"/>
      <c r="V10" s="333"/>
      <c r="W10" s="333"/>
      <c r="X10" s="333"/>
      <c r="Y10" s="333"/>
      <c r="Z10" s="333"/>
      <c r="AA10" s="333"/>
      <c r="AB10" s="333"/>
      <c r="AC10" s="333"/>
      <c r="AD10" s="333"/>
      <c r="AE10" s="333"/>
      <c r="AF10" s="333"/>
      <c r="AG10" s="333"/>
      <c r="AH10" s="333"/>
      <c r="AI10" s="333"/>
      <c r="AJ10" s="334"/>
    </row>
    <row r="11" spans="1:36" ht="15" customHeight="1" x14ac:dyDescent="0.15">
      <c r="A11" s="35"/>
      <c r="B11" s="35"/>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row>
    <row r="12" spans="1:36" ht="15" customHeight="1" x14ac:dyDescent="0.15">
      <c r="A12" s="35" t="s">
        <v>243</v>
      </c>
      <c r="B12" s="35"/>
      <c r="C12" s="35" t="s">
        <v>45</v>
      </c>
      <c r="D12" s="35" t="s">
        <v>23</v>
      </c>
      <c r="E12" s="35" t="s">
        <v>113</v>
      </c>
      <c r="F12" s="35" t="s">
        <v>210</v>
      </c>
      <c r="G12" s="35" t="s">
        <v>14</v>
      </c>
      <c r="H12" s="35" t="s">
        <v>15</v>
      </c>
      <c r="I12" s="35" t="s">
        <v>16</v>
      </c>
      <c r="J12" s="35" t="s">
        <v>17</v>
      </c>
      <c r="K12" s="35" t="s">
        <v>19</v>
      </c>
      <c r="L12" s="35" t="s">
        <v>216</v>
      </c>
      <c r="M12" s="35" t="s">
        <v>45</v>
      </c>
      <c r="N12" s="35" t="s">
        <v>23</v>
      </c>
      <c r="O12" s="35" t="s">
        <v>210</v>
      </c>
      <c r="P12" s="35" t="s">
        <v>114</v>
      </c>
      <c r="Q12" s="35" t="s">
        <v>115</v>
      </c>
      <c r="R12" s="35"/>
      <c r="S12" s="35"/>
      <c r="T12" s="35"/>
      <c r="U12" s="35"/>
      <c r="V12" s="35"/>
      <c r="W12" s="35"/>
      <c r="X12" s="35"/>
      <c r="Y12" s="35"/>
      <c r="Z12" s="35"/>
      <c r="AA12" s="35"/>
      <c r="AB12" s="35"/>
      <c r="AC12" s="35"/>
      <c r="AD12" s="35"/>
      <c r="AE12" s="35"/>
      <c r="AF12" s="35"/>
      <c r="AG12" s="35"/>
      <c r="AH12" s="35"/>
      <c r="AI12" s="35"/>
      <c r="AJ12" s="35"/>
    </row>
    <row r="13" spans="1:36" ht="15" customHeight="1" x14ac:dyDescent="0.15">
      <c r="A13" s="35"/>
      <c r="B13" s="36" t="s">
        <v>276</v>
      </c>
      <c r="C13" s="35"/>
      <c r="D13" s="35" t="s">
        <v>45</v>
      </c>
      <c r="E13" s="35" t="s">
        <v>23</v>
      </c>
      <c r="F13" s="35" t="s">
        <v>113</v>
      </c>
      <c r="G13" s="35" t="s">
        <v>210</v>
      </c>
      <c r="H13" s="35" t="s">
        <v>2</v>
      </c>
      <c r="I13" s="35" t="s">
        <v>3</v>
      </c>
      <c r="J13" s="35" t="s">
        <v>116</v>
      </c>
      <c r="K13" s="35" t="s">
        <v>210</v>
      </c>
      <c r="L13" s="35" t="s">
        <v>117</v>
      </c>
      <c r="M13" s="35" t="s">
        <v>118</v>
      </c>
      <c r="N13" s="35" t="s">
        <v>210</v>
      </c>
      <c r="O13" s="35" t="s">
        <v>119</v>
      </c>
      <c r="P13" s="35" t="s">
        <v>120</v>
      </c>
      <c r="Q13" s="35"/>
      <c r="R13" s="35"/>
      <c r="S13" s="35"/>
      <c r="T13" s="35"/>
      <c r="U13" s="35"/>
      <c r="V13" s="35"/>
      <c r="W13" s="35"/>
      <c r="X13" s="35"/>
      <c r="Y13" s="35"/>
      <c r="Z13" s="35"/>
      <c r="AA13" s="35"/>
      <c r="AB13" s="35"/>
      <c r="AC13" s="35"/>
      <c r="AD13" s="35"/>
      <c r="AE13" s="35"/>
      <c r="AF13" s="35"/>
      <c r="AG13" s="35"/>
      <c r="AH13" s="35"/>
      <c r="AI13" s="35"/>
      <c r="AJ13" s="35"/>
    </row>
    <row r="14" spans="1:36" ht="15" customHeight="1" x14ac:dyDescent="0.15">
      <c r="A14" s="35"/>
      <c r="B14" s="35"/>
      <c r="C14" s="36"/>
      <c r="D14" s="36"/>
      <c r="E14" s="431" t="s">
        <v>776</v>
      </c>
      <c r="F14" s="432"/>
      <c r="G14" s="432"/>
      <c r="H14" s="432"/>
      <c r="I14" s="432"/>
      <c r="J14" s="432"/>
      <c r="K14" s="432"/>
      <c r="L14" s="432"/>
      <c r="M14" s="432"/>
      <c r="N14" s="432"/>
      <c r="O14" s="432"/>
      <c r="P14" s="432"/>
      <c r="Q14" s="432"/>
      <c r="R14" s="432"/>
      <c r="S14" s="432"/>
      <c r="T14" s="432"/>
      <c r="U14" s="432"/>
      <c r="V14" s="432"/>
      <c r="W14" s="432"/>
      <c r="X14" s="432"/>
      <c r="Y14" s="432"/>
      <c r="Z14" s="432"/>
      <c r="AA14" s="432"/>
      <c r="AB14" s="432"/>
      <c r="AC14" s="432"/>
      <c r="AD14" s="432"/>
      <c r="AE14" s="432"/>
      <c r="AF14" s="432"/>
      <c r="AG14" s="432"/>
      <c r="AH14" s="432"/>
      <c r="AI14" s="432"/>
      <c r="AJ14" s="433"/>
    </row>
    <row r="15" spans="1:36" ht="15" customHeight="1" x14ac:dyDescent="0.15">
      <c r="A15" s="35"/>
      <c r="B15" s="35"/>
      <c r="C15" s="36"/>
      <c r="D15" s="36"/>
      <c r="E15" s="434"/>
      <c r="F15" s="435"/>
      <c r="G15" s="435"/>
      <c r="H15" s="435"/>
      <c r="I15" s="435"/>
      <c r="J15" s="435"/>
      <c r="K15" s="435"/>
      <c r="L15" s="435"/>
      <c r="M15" s="435"/>
      <c r="N15" s="435"/>
      <c r="O15" s="435"/>
      <c r="P15" s="435"/>
      <c r="Q15" s="435"/>
      <c r="R15" s="435"/>
      <c r="S15" s="435"/>
      <c r="T15" s="435"/>
      <c r="U15" s="435"/>
      <c r="V15" s="435"/>
      <c r="W15" s="435"/>
      <c r="X15" s="435"/>
      <c r="Y15" s="435"/>
      <c r="Z15" s="435"/>
      <c r="AA15" s="435"/>
      <c r="AB15" s="435"/>
      <c r="AC15" s="435"/>
      <c r="AD15" s="435"/>
      <c r="AE15" s="435"/>
      <c r="AF15" s="435"/>
      <c r="AG15" s="435"/>
      <c r="AH15" s="435"/>
      <c r="AI15" s="435"/>
      <c r="AJ15" s="436"/>
    </row>
    <row r="16" spans="1:36" ht="15" customHeight="1" x14ac:dyDescent="0.15">
      <c r="A16" s="35"/>
      <c r="B16" s="35"/>
      <c r="C16" s="36"/>
      <c r="D16" s="36"/>
      <c r="E16" s="434"/>
      <c r="F16" s="435"/>
      <c r="G16" s="435"/>
      <c r="H16" s="435"/>
      <c r="I16" s="435"/>
      <c r="J16" s="435"/>
      <c r="K16" s="435"/>
      <c r="L16" s="435"/>
      <c r="M16" s="435"/>
      <c r="N16" s="435"/>
      <c r="O16" s="435"/>
      <c r="P16" s="435"/>
      <c r="Q16" s="435"/>
      <c r="R16" s="435"/>
      <c r="S16" s="435"/>
      <c r="T16" s="435"/>
      <c r="U16" s="435"/>
      <c r="V16" s="435"/>
      <c r="W16" s="435"/>
      <c r="X16" s="435"/>
      <c r="Y16" s="435"/>
      <c r="Z16" s="435"/>
      <c r="AA16" s="435"/>
      <c r="AB16" s="435"/>
      <c r="AC16" s="435"/>
      <c r="AD16" s="435"/>
      <c r="AE16" s="435"/>
      <c r="AF16" s="435"/>
      <c r="AG16" s="435"/>
      <c r="AH16" s="435"/>
      <c r="AI16" s="435"/>
      <c r="AJ16" s="436"/>
    </row>
    <row r="17" spans="1:36" ht="15" customHeight="1" x14ac:dyDescent="0.15">
      <c r="A17" s="35"/>
      <c r="B17" s="35"/>
      <c r="C17" s="36"/>
      <c r="D17" s="36"/>
      <c r="E17" s="434"/>
      <c r="F17" s="435"/>
      <c r="G17" s="435"/>
      <c r="H17" s="435"/>
      <c r="I17" s="435"/>
      <c r="J17" s="435"/>
      <c r="K17" s="435"/>
      <c r="L17" s="435"/>
      <c r="M17" s="435"/>
      <c r="N17" s="435"/>
      <c r="O17" s="435"/>
      <c r="P17" s="435"/>
      <c r="Q17" s="435"/>
      <c r="R17" s="435"/>
      <c r="S17" s="435"/>
      <c r="T17" s="435"/>
      <c r="U17" s="435"/>
      <c r="V17" s="435"/>
      <c r="W17" s="435"/>
      <c r="X17" s="435"/>
      <c r="Y17" s="435"/>
      <c r="Z17" s="435"/>
      <c r="AA17" s="435"/>
      <c r="AB17" s="435"/>
      <c r="AC17" s="435"/>
      <c r="AD17" s="435"/>
      <c r="AE17" s="435"/>
      <c r="AF17" s="435"/>
      <c r="AG17" s="435"/>
      <c r="AH17" s="435"/>
      <c r="AI17" s="435"/>
      <c r="AJ17" s="436"/>
    </row>
    <row r="18" spans="1:36" ht="15" customHeight="1" x14ac:dyDescent="0.15">
      <c r="A18" s="35"/>
      <c r="B18" s="35"/>
      <c r="C18" s="36"/>
      <c r="D18" s="36"/>
      <c r="E18" s="434"/>
      <c r="F18" s="435"/>
      <c r="G18" s="435"/>
      <c r="H18" s="435"/>
      <c r="I18" s="435"/>
      <c r="J18" s="435"/>
      <c r="K18" s="435"/>
      <c r="L18" s="435"/>
      <c r="M18" s="435"/>
      <c r="N18" s="435"/>
      <c r="O18" s="435"/>
      <c r="P18" s="435"/>
      <c r="Q18" s="435"/>
      <c r="R18" s="435"/>
      <c r="S18" s="435"/>
      <c r="T18" s="435"/>
      <c r="U18" s="435"/>
      <c r="V18" s="435"/>
      <c r="W18" s="435"/>
      <c r="X18" s="435"/>
      <c r="Y18" s="435"/>
      <c r="Z18" s="435"/>
      <c r="AA18" s="435"/>
      <c r="AB18" s="435"/>
      <c r="AC18" s="435"/>
      <c r="AD18" s="435"/>
      <c r="AE18" s="435"/>
      <c r="AF18" s="435"/>
      <c r="AG18" s="435"/>
      <c r="AH18" s="435"/>
      <c r="AI18" s="435"/>
      <c r="AJ18" s="436"/>
    </row>
    <row r="19" spans="1:36" ht="15" customHeight="1" x14ac:dyDescent="0.15">
      <c r="A19" s="35"/>
      <c r="B19" s="35"/>
      <c r="C19" s="36"/>
      <c r="D19" s="36"/>
      <c r="E19" s="437" t="s">
        <v>722</v>
      </c>
      <c r="F19" s="438"/>
      <c r="G19" s="438"/>
      <c r="H19" s="438"/>
      <c r="I19" s="438"/>
      <c r="J19" s="438"/>
      <c r="K19" s="438"/>
      <c r="L19" s="438"/>
      <c r="M19" s="438"/>
      <c r="N19" s="438"/>
      <c r="O19" s="438"/>
      <c r="P19" s="438"/>
      <c r="Q19" s="438"/>
      <c r="R19" s="438"/>
      <c r="S19" s="438"/>
      <c r="T19" s="438"/>
      <c r="U19" s="438"/>
      <c r="V19" s="438"/>
      <c r="W19" s="438"/>
      <c r="X19" s="438"/>
      <c r="Y19" s="438"/>
      <c r="Z19" s="438"/>
      <c r="AA19" s="438"/>
      <c r="AB19" s="438"/>
      <c r="AC19" s="438"/>
      <c r="AD19" s="438"/>
      <c r="AE19" s="438"/>
      <c r="AF19" s="438"/>
      <c r="AG19" s="438"/>
      <c r="AH19" s="438"/>
      <c r="AI19" s="438"/>
      <c r="AJ19" s="439"/>
    </row>
    <row r="20" spans="1:36" ht="15" customHeight="1" x14ac:dyDescent="0.15">
      <c r="A20" s="35"/>
      <c r="B20" s="35"/>
      <c r="C20" s="35"/>
      <c r="D20" s="35"/>
      <c r="E20" s="35" t="s">
        <v>241</v>
      </c>
      <c r="F20" s="35" t="s">
        <v>90</v>
      </c>
      <c r="G20" s="35" t="s">
        <v>121</v>
      </c>
      <c r="H20" s="35" t="s">
        <v>34</v>
      </c>
      <c r="I20" s="35" t="s">
        <v>122</v>
      </c>
      <c r="J20" s="35" t="s">
        <v>242</v>
      </c>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row>
    <row r="21" spans="1:36" s="26" customFormat="1" ht="15" customHeight="1" x14ac:dyDescent="0.15">
      <c r="A21" s="38"/>
      <c r="B21" s="38"/>
      <c r="C21" s="38"/>
      <c r="D21" s="38"/>
      <c r="E21" s="38"/>
      <c r="F21" s="38" t="s">
        <v>209</v>
      </c>
      <c r="G21" s="38"/>
      <c r="H21" s="406" t="s">
        <v>723</v>
      </c>
      <c r="I21" s="406"/>
      <c r="J21" s="406"/>
      <c r="K21" s="406"/>
      <c r="L21" s="406"/>
      <c r="M21" s="406"/>
      <c r="N21" s="406"/>
      <c r="O21" s="406"/>
      <c r="P21" s="406"/>
      <c r="Q21" s="406"/>
      <c r="R21" s="406"/>
      <c r="S21" s="406"/>
      <c r="T21" s="406"/>
      <c r="U21" s="406"/>
      <c r="V21" s="406"/>
      <c r="W21" s="406"/>
      <c r="X21" s="406"/>
      <c r="Y21" s="406"/>
      <c r="Z21" s="406"/>
      <c r="AA21" s="406"/>
      <c r="AB21" s="406"/>
      <c r="AC21" s="406"/>
      <c r="AD21" s="406"/>
      <c r="AE21" s="406"/>
      <c r="AF21" s="406"/>
      <c r="AG21" s="406"/>
      <c r="AH21" s="406"/>
      <c r="AI21" s="406"/>
      <c r="AJ21" s="406"/>
    </row>
    <row r="22" spans="1:36" ht="15" customHeight="1" x14ac:dyDescent="0.15">
      <c r="A22" s="35"/>
      <c r="B22" s="35"/>
      <c r="C22" s="35"/>
      <c r="D22" s="35"/>
      <c r="E22" s="35"/>
      <c r="F22" s="35" t="s">
        <v>243</v>
      </c>
      <c r="G22" s="35"/>
      <c r="H22" s="256" t="s">
        <v>724</v>
      </c>
      <c r="I22" s="256"/>
      <c r="J22" s="256"/>
      <c r="K22" s="256"/>
      <c r="L22" s="256"/>
      <c r="M22" s="256"/>
      <c r="N22" s="256"/>
      <c r="O22" s="256"/>
      <c r="P22" s="256"/>
      <c r="Q22" s="256"/>
      <c r="R22" s="256"/>
      <c r="S22" s="256"/>
      <c r="T22" s="256"/>
      <c r="U22" s="256"/>
      <c r="V22" s="256"/>
      <c r="W22" s="256"/>
      <c r="X22" s="256"/>
      <c r="Y22" s="256"/>
      <c r="Z22" s="256"/>
      <c r="AA22" s="256"/>
      <c r="AB22" s="256"/>
      <c r="AC22" s="256"/>
      <c r="AD22" s="256"/>
      <c r="AE22" s="256"/>
      <c r="AF22" s="256"/>
      <c r="AG22" s="256"/>
      <c r="AH22" s="256"/>
      <c r="AI22" s="256"/>
      <c r="AJ22" s="256"/>
    </row>
    <row r="23" spans="1:36" ht="15" customHeight="1" x14ac:dyDescent="0.15">
      <c r="A23" s="35"/>
      <c r="B23" s="35"/>
      <c r="C23" s="35"/>
      <c r="D23" s="35"/>
      <c r="E23" s="35"/>
      <c r="F23" s="35"/>
      <c r="G23" s="35"/>
      <c r="H23" s="256"/>
      <c r="I23" s="256"/>
      <c r="J23" s="256"/>
      <c r="K23" s="256"/>
      <c r="L23" s="256"/>
      <c r="M23" s="256"/>
      <c r="N23" s="256"/>
      <c r="O23" s="256"/>
      <c r="P23" s="256"/>
      <c r="Q23" s="256"/>
      <c r="R23" s="256"/>
      <c r="S23" s="256"/>
      <c r="T23" s="256"/>
      <c r="U23" s="256"/>
      <c r="V23" s="256"/>
      <c r="W23" s="256"/>
      <c r="X23" s="256"/>
      <c r="Y23" s="256"/>
      <c r="Z23" s="256"/>
      <c r="AA23" s="256"/>
      <c r="AB23" s="256"/>
      <c r="AC23" s="256"/>
      <c r="AD23" s="256"/>
      <c r="AE23" s="256"/>
      <c r="AF23" s="256"/>
      <c r="AG23" s="256"/>
      <c r="AH23" s="256"/>
      <c r="AI23" s="256"/>
      <c r="AJ23" s="256"/>
    </row>
    <row r="24" spans="1:36" ht="15" customHeight="1" x14ac:dyDescent="0.15">
      <c r="A24" s="35"/>
      <c r="B24" s="35"/>
      <c r="C24" s="35"/>
      <c r="D24" s="35"/>
      <c r="E24" s="35"/>
      <c r="F24" s="35"/>
      <c r="G24" s="35"/>
      <c r="H24" s="256"/>
      <c r="I24" s="256"/>
      <c r="J24" s="256"/>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256"/>
    </row>
    <row r="25" spans="1:36" ht="15" customHeight="1" x14ac:dyDescent="0.15">
      <c r="A25" s="35"/>
      <c r="B25" s="35"/>
      <c r="C25" s="35"/>
      <c r="D25" s="35"/>
      <c r="E25" s="35"/>
      <c r="F25" s="35"/>
      <c r="G25" s="35"/>
      <c r="H25" s="256"/>
      <c r="I25" s="256"/>
      <c r="J25" s="256"/>
      <c r="K25" s="256"/>
      <c r="L25" s="256"/>
      <c r="M25" s="256"/>
      <c r="N25" s="256"/>
      <c r="O25" s="256"/>
      <c r="P25" s="256"/>
      <c r="Q25" s="256"/>
      <c r="R25" s="256"/>
      <c r="S25" s="256"/>
      <c r="T25" s="256"/>
      <c r="U25" s="256"/>
      <c r="V25" s="256"/>
      <c r="W25" s="256"/>
      <c r="X25" s="256"/>
      <c r="Y25" s="256"/>
      <c r="Z25" s="256"/>
      <c r="AA25" s="256"/>
      <c r="AB25" s="256"/>
      <c r="AC25" s="256"/>
      <c r="AD25" s="256"/>
      <c r="AE25" s="256"/>
      <c r="AF25" s="256"/>
      <c r="AG25" s="256"/>
      <c r="AH25" s="256"/>
      <c r="AI25" s="256"/>
      <c r="AJ25" s="256"/>
    </row>
    <row r="26" spans="1:36" ht="15" customHeight="1" x14ac:dyDescent="0.15">
      <c r="A26" s="35"/>
      <c r="B26" s="35"/>
      <c r="C26" s="35"/>
      <c r="D26" s="35"/>
      <c r="E26" s="35"/>
      <c r="F26" s="35"/>
      <c r="G26" s="35"/>
      <c r="H26" s="256"/>
      <c r="I26" s="256"/>
      <c r="J26" s="256"/>
      <c r="K26" s="256"/>
      <c r="L26" s="256"/>
      <c r="M26" s="256"/>
      <c r="N26" s="256"/>
      <c r="O26" s="256"/>
      <c r="P26" s="256"/>
      <c r="Q26" s="256"/>
      <c r="R26" s="256"/>
      <c r="S26" s="256"/>
      <c r="T26" s="256"/>
      <c r="U26" s="256"/>
      <c r="V26" s="256"/>
      <c r="W26" s="256"/>
      <c r="X26" s="256"/>
      <c r="Y26" s="256"/>
      <c r="Z26" s="256"/>
      <c r="AA26" s="256"/>
      <c r="AB26" s="256"/>
      <c r="AC26" s="256"/>
      <c r="AD26" s="256"/>
      <c r="AE26" s="256"/>
      <c r="AF26" s="256"/>
      <c r="AG26" s="256"/>
      <c r="AH26" s="256"/>
      <c r="AI26" s="256"/>
      <c r="AJ26" s="256"/>
    </row>
    <row r="27" spans="1:36" ht="15" customHeight="1" x14ac:dyDescent="0.15">
      <c r="A27" s="35"/>
      <c r="B27" s="34" t="s">
        <v>280</v>
      </c>
      <c r="C27" s="35"/>
      <c r="D27" s="35" t="s">
        <v>70</v>
      </c>
      <c r="E27" s="35" t="s">
        <v>71</v>
      </c>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row>
    <row r="28" spans="1:36" ht="15" customHeight="1" x14ac:dyDescent="0.15">
      <c r="A28" s="35"/>
      <c r="B28" s="35"/>
      <c r="C28" s="35" t="s">
        <v>281</v>
      </c>
      <c r="D28" s="35"/>
      <c r="E28" s="35" t="s">
        <v>126</v>
      </c>
      <c r="F28" s="35" t="s">
        <v>127</v>
      </c>
      <c r="G28" s="35" t="s">
        <v>128</v>
      </c>
      <c r="H28" s="35" t="s">
        <v>84</v>
      </c>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row>
    <row r="29" spans="1:36" ht="15" customHeight="1" x14ac:dyDescent="0.15">
      <c r="A29" s="35"/>
      <c r="B29" s="35"/>
      <c r="C29" s="35"/>
      <c r="D29" s="34" t="s">
        <v>282</v>
      </c>
      <c r="E29" s="35"/>
      <c r="F29" s="35" t="s">
        <v>126</v>
      </c>
      <c r="G29" s="35" t="s">
        <v>128</v>
      </c>
      <c r="H29" s="35" t="s">
        <v>84</v>
      </c>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row>
    <row r="30" spans="1:36" ht="15" customHeight="1" x14ac:dyDescent="0.15">
      <c r="A30" s="35"/>
      <c r="B30" s="35"/>
      <c r="C30" s="35"/>
      <c r="D30" s="35"/>
      <c r="E30" s="35"/>
      <c r="F30" s="35" t="s">
        <v>241</v>
      </c>
      <c r="G30" s="35" t="s">
        <v>129</v>
      </c>
      <c r="H30" s="35" t="s">
        <v>130</v>
      </c>
      <c r="I30" s="35" t="s">
        <v>242</v>
      </c>
      <c r="J30" s="286">
        <v>1</v>
      </c>
      <c r="K30" s="286"/>
      <c r="L30" s="286"/>
      <c r="M30" s="35" t="s">
        <v>60</v>
      </c>
      <c r="N30" s="35"/>
      <c r="O30" s="35"/>
      <c r="P30" s="35"/>
      <c r="Q30" s="35" t="s">
        <v>241</v>
      </c>
      <c r="R30" s="35" t="s">
        <v>131</v>
      </c>
      <c r="S30" s="35" t="s">
        <v>129</v>
      </c>
      <c r="T30" s="35" t="s">
        <v>130</v>
      </c>
      <c r="U30" s="35" t="s">
        <v>242</v>
      </c>
      <c r="V30" s="286">
        <v>1</v>
      </c>
      <c r="W30" s="286"/>
      <c r="X30" s="286"/>
      <c r="Y30" s="35" t="s">
        <v>60</v>
      </c>
      <c r="Z30" s="35"/>
      <c r="AA30" s="35"/>
      <c r="AB30" s="35"/>
      <c r="AC30" s="35"/>
      <c r="AD30" s="35"/>
      <c r="AE30" s="35"/>
      <c r="AF30" s="35"/>
      <c r="AG30" s="35"/>
      <c r="AH30" s="35"/>
      <c r="AI30" s="35"/>
      <c r="AJ30" s="35"/>
    </row>
    <row r="31" spans="1:36" ht="6" customHeight="1" x14ac:dyDescent="0.15">
      <c r="A31" s="35"/>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row>
    <row r="32" spans="1:36" ht="15" customHeight="1" x14ac:dyDescent="0.15">
      <c r="A32" s="35"/>
      <c r="B32" s="35"/>
      <c r="C32" s="35"/>
      <c r="D32" s="34" t="s">
        <v>283</v>
      </c>
      <c r="E32" s="35"/>
      <c r="F32" s="35" t="s">
        <v>127</v>
      </c>
      <c r="G32" s="35" t="s">
        <v>128</v>
      </c>
      <c r="H32" s="35" t="s">
        <v>84</v>
      </c>
      <c r="I32" s="35" t="s">
        <v>241</v>
      </c>
      <c r="J32" s="35" t="s">
        <v>14</v>
      </c>
      <c r="K32" s="35" t="s">
        <v>15</v>
      </c>
      <c r="L32" s="35" t="s">
        <v>132</v>
      </c>
      <c r="M32" s="35" t="s">
        <v>133</v>
      </c>
      <c r="N32" s="35" t="s">
        <v>97</v>
      </c>
      <c r="O32" s="35" t="s">
        <v>242</v>
      </c>
      <c r="P32" s="35"/>
      <c r="Q32" s="35"/>
      <c r="R32" s="35"/>
      <c r="S32" s="35"/>
      <c r="T32" s="35"/>
      <c r="U32" s="35"/>
      <c r="V32" s="35"/>
      <c r="W32" s="35"/>
      <c r="X32" s="35"/>
      <c r="Y32" s="35"/>
      <c r="Z32" s="35"/>
      <c r="AA32" s="35"/>
      <c r="AB32" s="35"/>
      <c r="AC32" s="35"/>
      <c r="AD32" s="35"/>
      <c r="AE32" s="35"/>
      <c r="AF32" s="35"/>
      <c r="AG32" s="35"/>
      <c r="AH32" s="35"/>
      <c r="AI32" s="35"/>
      <c r="AJ32" s="35"/>
    </row>
    <row r="33" spans="1:36" ht="15" customHeight="1" x14ac:dyDescent="0.15">
      <c r="A33" s="35"/>
      <c r="B33" s="35"/>
      <c r="C33" s="35"/>
      <c r="D33" s="35"/>
      <c r="E33" s="225" t="s">
        <v>135</v>
      </c>
      <c r="F33" s="225"/>
      <c r="G33" s="225"/>
      <c r="H33" s="225"/>
      <c r="I33" s="225"/>
      <c r="J33" s="225"/>
      <c r="K33" s="225"/>
      <c r="L33" s="225"/>
      <c r="M33" s="39"/>
      <c r="N33" s="40"/>
      <c r="O33" s="40"/>
      <c r="P33" s="40"/>
      <c r="Q33" s="40"/>
      <c r="R33" s="40"/>
      <c r="S33" s="40"/>
      <c r="T33" s="40"/>
      <c r="U33" s="430" t="s">
        <v>190</v>
      </c>
      <c r="V33" s="430"/>
      <c r="W33" s="430"/>
      <c r="X33" s="430"/>
      <c r="Y33" s="430"/>
      <c r="Z33" s="430"/>
      <c r="AA33" s="430"/>
      <c r="AB33" s="430"/>
      <c r="AC33" s="40"/>
      <c r="AD33" s="40"/>
      <c r="AE33" s="40"/>
      <c r="AF33" s="40"/>
      <c r="AG33" s="40"/>
      <c r="AH33" s="40"/>
      <c r="AI33" s="40"/>
      <c r="AJ33" s="41"/>
    </row>
    <row r="34" spans="1:36" ht="15" customHeight="1" x14ac:dyDescent="0.15">
      <c r="A34" s="35"/>
      <c r="B34" s="35"/>
      <c r="C34" s="35"/>
      <c r="D34" s="35"/>
      <c r="E34" s="225"/>
      <c r="F34" s="225"/>
      <c r="G34" s="225"/>
      <c r="H34" s="225"/>
      <c r="I34" s="225"/>
      <c r="J34" s="225"/>
      <c r="K34" s="225"/>
      <c r="L34" s="225"/>
      <c r="M34" s="159" t="s">
        <v>134</v>
      </c>
      <c r="N34" s="160"/>
      <c r="O34" s="160"/>
      <c r="P34" s="160"/>
      <c r="Q34" s="160"/>
      <c r="R34" s="160"/>
      <c r="S34" s="160"/>
      <c r="T34" s="161"/>
      <c r="U34" s="159" t="s">
        <v>192</v>
      </c>
      <c r="V34" s="160"/>
      <c r="W34" s="160"/>
      <c r="X34" s="160"/>
      <c r="Y34" s="160"/>
      <c r="Z34" s="160"/>
      <c r="AA34" s="160"/>
      <c r="AB34" s="161"/>
      <c r="AC34" s="159" t="s">
        <v>37</v>
      </c>
      <c r="AD34" s="160"/>
      <c r="AE34" s="160"/>
      <c r="AF34" s="160"/>
      <c r="AG34" s="160"/>
      <c r="AH34" s="160"/>
      <c r="AI34" s="160"/>
      <c r="AJ34" s="161"/>
    </row>
    <row r="35" spans="1:36" ht="15" customHeight="1" x14ac:dyDescent="0.15">
      <c r="A35" s="35"/>
      <c r="B35" s="35"/>
      <c r="C35" s="35"/>
      <c r="D35" s="35"/>
      <c r="E35" s="426" t="s">
        <v>197</v>
      </c>
      <c r="F35" s="426"/>
      <c r="G35" s="426"/>
      <c r="H35" s="426"/>
      <c r="I35" s="426"/>
      <c r="J35" s="426"/>
      <c r="K35" s="426"/>
      <c r="L35" s="426"/>
      <c r="M35" s="42"/>
      <c r="N35" s="271">
        <v>15</v>
      </c>
      <c r="O35" s="271"/>
      <c r="P35" s="271"/>
      <c r="Q35" s="271"/>
      <c r="R35" s="271"/>
      <c r="S35" s="43" t="s">
        <v>145</v>
      </c>
      <c r="T35" s="44"/>
      <c r="U35" s="42"/>
      <c r="V35" s="271">
        <v>2</v>
      </c>
      <c r="W35" s="271"/>
      <c r="X35" s="271"/>
      <c r="Y35" s="271"/>
      <c r="Z35" s="271"/>
      <c r="AA35" s="43" t="s">
        <v>145</v>
      </c>
      <c r="AB35" s="44"/>
      <c r="AC35" s="42"/>
      <c r="AD35" s="425">
        <f>+IF((N35+V35)=0,"",N35+V35)</f>
        <v>17</v>
      </c>
      <c r="AE35" s="425"/>
      <c r="AF35" s="425"/>
      <c r="AG35" s="425"/>
      <c r="AH35" s="425"/>
      <c r="AI35" s="43" t="s">
        <v>145</v>
      </c>
      <c r="AJ35" s="44"/>
    </row>
    <row r="36" spans="1:36" ht="15" customHeight="1" x14ac:dyDescent="0.15">
      <c r="A36" s="35"/>
      <c r="B36" s="35"/>
      <c r="C36" s="35"/>
      <c r="D36" s="35"/>
      <c r="E36" s="427" t="s">
        <v>201</v>
      </c>
      <c r="F36" s="427"/>
      <c r="G36" s="427"/>
      <c r="H36" s="427"/>
      <c r="I36" s="427"/>
      <c r="J36" s="427"/>
      <c r="K36" s="427"/>
      <c r="L36" s="427"/>
      <c r="M36" s="45" t="s">
        <v>241</v>
      </c>
      <c r="N36" s="428">
        <v>13</v>
      </c>
      <c r="O36" s="428"/>
      <c r="P36" s="428"/>
      <c r="Q36" s="428"/>
      <c r="R36" s="428"/>
      <c r="S36" s="46" t="s">
        <v>145</v>
      </c>
      <c r="T36" s="47" t="s">
        <v>242</v>
      </c>
      <c r="U36" s="45" t="s">
        <v>241</v>
      </c>
      <c r="V36" s="428">
        <v>2</v>
      </c>
      <c r="W36" s="428"/>
      <c r="X36" s="428"/>
      <c r="Y36" s="428"/>
      <c r="Z36" s="428"/>
      <c r="AA36" s="46" t="s">
        <v>145</v>
      </c>
      <c r="AB36" s="47" t="s">
        <v>242</v>
      </c>
      <c r="AC36" s="45" t="s">
        <v>241</v>
      </c>
      <c r="AD36" s="429">
        <f>+IF((N36+V36)=0,"",N36+V36)</f>
        <v>15</v>
      </c>
      <c r="AE36" s="429"/>
      <c r="AF36" s="429"/>
      <c r="AG36" s="429"/>
      <c r="AH36" s="429"/>
      <c r="AI36" s="46" t="s">
        <v>145</v>
      </c>
      <c r="AJ36" s="47" t="s">
        <v>242</v>
      </c>
    </row>
    <row r="37" spans="1:36" ht="15" customHeight="1" x14ac:dyDescent="0.15">
      <c r="A37" s="35"/>
      <c r="B37" s="35"/>
      <c r="C37" s="35"/>
      <c r="D37" s="35"/>
      <c r="E37" s="423" t="s">
        <v>198</v>
      </c>
      <c r="F37" s="423"/>
      <c r="G37" s="423"/>
      <c r="H37" s="423"/>
      <c r="I37" s="423"/>
      <c r="J37" s="423"/>
      <c r="K37" s="423"/>
      <c r="L37" s="423"/>
      <c r="M37" s="48"/>
      <c r="N37" s="271">
        <v>5</v>
      </c>
      <c r="O37" s="271"/>
      <c r="P37" s="271"/>
      <c r="Q37" s="271"/>
      <c r="R37" s="271"/>
      <c r="S37" s="49" t="s">
        <v>145</v>
      </c>
      <c r="T37" s="50"/>
      <c r="U37" s="48"/>
      <c r="V37" s="424">
        <v>1</v>
      </c>
      <c r="W37" s="271"/>
      <c r="X37" s="271"/>
      <c r="Y37" s="271"/>
      <c r="Z37" s="271"/>
      <c r="AA37" s="49" t="s">
        <v>145</v>
      </c>
      <c r="AB37" s="50"/>
      <c r="AC37" s="48"/>
      <c r="AD37" s="425">
        <f>+IF((N37+V37)=0,"",N37+V37)</f>
        <v>6</v>
      </c>
      <c r="AE37" s="425"/>
      <c r="AF37" s="425"/>
      <c r="AG37" s="425"/>
      <c r="AH37" s="425"/>
      <c r="AI37" s="49" t="s">
        <v>145</v>
      </c>
      <c r="AJ37" s="50"/>
    </row>
    <row r="38" spans="1:36" ht="15" customHeight="1" x14ac:dyDescent="0.15">
      <c r="A38" s="35"/>
      <c r="B38" s="35"/>
      <c r="C38" s="35"/>
      <c r="D38" s="35"/>
      <c r="E38" s="423" t="s">
        <v>199</v>
      </c>
      <c r="F38" s="423"/>
      <c r="G38" s="423"/>
      <c r="H38" s="423"/>
      <c r="I38" s="423"/>
      <c r="J38" s="423"/>
      <c r="K38" s="423"/>
      <c r="L38" s="423"/>
      <c r="M38" s="48"/>
      <c r="N38" s="271"/>
      <c r="O38" s="271"/>
      <c r="P38" s="271"/>
      <c r="Q38" s="271"/>
      <c r="R38" s="271"/>
      <c r="S38" s="49" t="s">
        <v>145</v>
      </c>
      <c r="T38" s="50"/>
      <c r="U38" s="48"/>
      <c r="V38" s="424"/>
      <c r="W38" s="271"/>
      <c r="X38" s="271"/>
      <c r="Y38" s="271"/>
      <c r="Z38" s="271"/>
      <c r="AA38" s="49" t="s">
        <v>145</v>
      </c>
      <c r="AB38" s="50"/>
      <c r="AC38" s="48"/>
      <c r="AD38" s="425" t="str">
        <f>+IF((N38+V38)=0,"",N38+V38)</f>
        <v/>
      </c>
      <c r="AE38" s="425"/>
      <c r="AF38" s="425"/>
      <c r="AG38" s="425"/>
      <c r="AH38" s="425"/>
      <c r="AI38" s="49" t="s">
        <v>145</v>
      </c>
      <c r="AJ38" s="50"/>
    </row>
    <row r="39" spans="1:36" ht="15" customHeight="1" x14ac:dyDescent="0.15">
      <c r="A39" s="35"/>
      <c r="B39" s="35"/>
      <c r="C39" s="35"/>
      <c r="D39" s="35"/>
      <c r="E39" s="419" t="s">
        <v>200</v>
      </c>
      <c r="F39" s="420"/>
      <c r="G39" s="420"/>
      <c r="H39" s="420"/>
      <c r="I39" s="420"/>
      <c r="J39" s="420"/>
      <c r="K39" s="420"/>
      <c r="L39" s="421"/>
      <c r="M39" s="48"/>
      <c r="N39" s="339">
        <f>+IF((N35+N37+N38)=0,"",N35+N37+N38)</f>
        <v>20</v>
      </c>
      <c r="O39" s="339"/>
      <c r="P39" s="339"/>
      <c r="Q39" s="339"/>
      <c r="R39" s="339"/>
      <c r="S39" s="49" t="s">
        <v>145</v>
      </c>
      <c r="T39" s="50"/>
      <c r="U39" s="48"/>
      <c r="V39" s="339">
        <f>+IF((V35+V37+V38)=0,"",V35+V37+V38)</f>
        <v>3</v>
      </c>
      <c r="W39" s="339"/>
      <c r="X39" s="339"/>
      <c r="Y39" s="339"/>
      <c r="Z39" s="339"/>
      <c r="AA39" s="49" t="s">
        <v>145</v>
      </c>
      <c r="AB39" s="50"/>
      <c r="AC39" s="48"/>
      <c r="AD39" s="422">
        <f>+IF(SUM(N39,V39)=0,"",SUM(N39,V39))</f>
        <v>23</v>
      </c>
      <c r="AE39" s="422"/>
      <c r="AF39" s="422"/>
      <c r="AG39" s="422"/>
      <c r="AH39" s="422"/>
      <c r="AI39" s="49" t="s">
        <v>145</v>
      </c>
      <c r="AJ39" s="50"/>
    </row>
    <row r="40" spans="1:36" ht="15" customHeight="1" x14ac:dyDescent="0.15">
      <c r="A40" s="35"/>
      <c r="B40" s="35"/>
      <c r="C40" s="35"/>
      <c r="D40" s="35"/>
      <c r="E40" s="35" t="s">
        <v>241</v>
      </c>
      <c r="F40" s="35" t="s">
        <v>90</v>
      </c>
      <c r="G40" s="35" t="s">
        <v>121</v>
      </c>
      <c r="H40" s="35" t="s">
        <v>34</v>
      </c>
      <c r="I40" s="35" t="s">
        <v>122</v>
      </c>
      <c r="J40" s="35" t="s">
        <v>242</v>
      </c>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row>
    <row r="41" spans="1:36" s="26" customFormat="1" ht="31.5" customHeight="1" x14ac:dyDescent="0.15">
      <c r="A41" s="38"/>
      <c r="B41" s="38"/>
      <c r="C41" s="38"/>
      <c r="D41" s="38"/>
      <c r="E41" s="38"/>
      <c r="F41" s="51" t="s">
        <v>209</v>
      </c>
      <c r="G41" s="256" t="s">
        <v>725</v>
      </c>
      <c r="H41" s="256"/>
      <c r="I41" s="256"/>
      <c r="J41" s="256"/>
      <c r="K41" s="256"/>
      <c r="L41" s="256"/>
      <c r="M41" s="256"/>
      <c r="N41" s="256"/>
      <c r="O41" s="256"/>
      <c r="P41" s="256"/>
      <c r="Q41" s="256"/>
      <c r="R41" s="256"/>
      <c r="S41" s="256"/>
      <c r="T41" s="256"/>
      <c r="U41" s="256"/>
      <c r="V41" s="256"/>
      <c r="W41" s="256"/>
      <c r="X41" s="256"/>
      <c r="Y41" s="256"/>
      <c r="Z41" s="256"/>
      <c r="AA41" s="256"/>
      <c r="AB41" s="256"/>
      <c r="AC41" s="256"/>
      <c r="AD41" s="256"/>
      <c r="AE41" s="256"/>
      <c r="AF41" s="256"/>
      <c r="AG41" s="256"/>
      <c r="AH41" s="256"/>
      <c r="AI41" s="256"/>
      <c r="AJ41" s="256"/>
    </row>
    <row r="42" spans="1:36" s="26" customFormat="1" ht="15" customHeight="1" x14ac:dyDescent="0.15">
      <c r="A42" s="38"/>
      <c r="B42" s="38"/>
      <c r="C42" s="38"/>
      <c r="D42" s="38"/>
      <c r="E42" s="38"/>
      <c r="F42" s="38" t="s">
        <v>243</v>
      </c>
      <c r="G42" s="256" t="s">
        <v>726</v>
      </c>
      <c r="H42" s="256"/>
      <c r="I42" s="256"/>
      <c r="J42" s="256"/>
      <c r="K42" s="256"/>
      <c r="L42" s="256"/>
      <c r="M42" s="256"/>
      <c r="N42" s="256"/>
      <c r="O42" s="256"/>
      <c r="P42" s="256"/>
      <c r="Q42" s="256"/>
      <c r="R42" s="256"/>
      <c r="S42" s="256"/>
      <c r="T42" s="256"/>
      <c r="U42" s="256"/>
      <c r="V42" s="256"/>
      <c r="W42" s="256"/>
      <c r="X42" s="256"/>
      <c r="Y42" s="256"/>
      <c r="Z42" s="256"/>
      <c r="AA42" s="256"/>
      <c r="AB42" s="256"/>
      <c r="AC42" s="256"/>
      <c r="AD42" s="256"/>
      <c r="AE42" s="256"/>
      <c r="AF42" s="256"/>
      <c r="AG42" s="256"/>
      <c r="AH42" s="256"/>
      <c r="AI42" s="256"/>
      <c r="AJ42" s="256"/>
    </row>
    <row r="43" spans="1:36" s="26" customFormat="1" ht="15" customHeight="1" x14ac:dyDescent="0.15">
      <c r="A43" s="38"/>
      <c r="B43" s="38"/>
      <c r="C43" s="38"/>
      <c r="D43" s="38"/>
      <c r="E43" s="38"/>
      <c r="F43" s="38"/>
      <c r="G43" s="256"/>
      <c r="H43" s="256"/>
      <c r="I43" s="256"/>
      <c r="J43" s="256"/>
      <c r="K43" s="256"/>
      <c r="L43" s="256"/>
      <c r="M43" s="256"/>
      <c r="N43" s="256"/>
      <c r="O43" s="256"/>
      <c r="P43" s="256"/>
      <c r="Q43" s="256"/>
      <c r="R43" s="256"/>
      <c r="S43" s="256"/>
      <c r="T43" s="256"/>
      <c r="U43" s="256"/>
      <c r="V43" s="256"/>
      <c r="W43" s="256"/>
      <c r="X43" s="256"/>
      <c r="Y43" s="256"/>
      <c r="Z43" s="256"/>
      <c r="AA43" s="256"/>
      <c r="AB43" s="256"/>
      <c r="AC43" s="256"/>
      <c r="AD43" s="256"/>
      <c r="AE43" s="256"/>
      <c r="AF43" s="256"/>
      <c r="AG43" s="256"/>
      <c r="AH43" s="256"/>
      <c r="AI43" s="256"/>
      <c r="AJ43" s="256"/>
    </row>
    <row r="44" spans="1:36" s="26" customFormat="1" ht="15" customHeight="1" x14ac:dyDescent="0.15">
      <c r="A44" s="38"/>
      <c r="B44" s="38"/>
      <c r="C44" s="38"/>
      <c r="D44" s="38"/>
      <c r="E44" s="38"/>
      <c r="F44" s="38" t="s">
        <v>251</v>
      </c>
      <c r="G44" s="38"/>
      <c r="H44" s="38" t="s">
        <v>45</v>
      </c>
      <c r="I44" s="38" t="s">
        <v>53</v>
      </c>
      <c r="J44" s="38" t="s">
        <v>158</v>
      </c>
      <c r="K44" s="38" t="s">
        <v>193</v>
      </c>
      <c r="L44" s="38" t="s">
        <v>127</v>
      </c>
      <c r="M44" s="38" t="s">
        <v>128</v>
      </c>
      <c r="N44" s="38" t="s">
        <v>221</v>
      </c>
      <c r="O44" s="38" t="s">
        <v>237</v>
      </c>
      <c r="P44" s="38" t="s">
        <v>211</v>
      </c>
      <c r="Q44" s="38" t="s">
        <v>27</v>
      </c>
      <c r="R44" s="38" t="s">
        <v>53</v>
      </c>
      <c r="S44" s="38" t="s">
        <v>158</v>
      </c>
      <c r="T44" s="38" t="s">
        <v>127</v>
      </c>
      <c r="U44" s="38" t="s">
        <v>128</v>
      </c>
      <c r="V44" s="38" t="s">
        <v>210</v>
      </c>
      <c r="W44" s="38" t="s">
        <v>288</v>
      </c>
      <c r="X44" s="38" t="s">
        <v>289</v>
      </c>
      <c r="Y44" s="38" t="s">
        <v>21</v>
      </c>
      <c r="Z44" s="38" t="s">
        <v>23</v>
      </c>
      <c r="AA44" s="38" t="s">
        <v>114</v>
      </c>
      <c r="AB44" s="38" t="s">
        <v>146</v>
      </c>
      <c r="AC44" s="38" t="s">
        <v>290</v>
      </c>
      <c r="AD44" s="38" t="s">
        <v>23</v>
      </c>
      <c r="AE44" s="38" t="s">
        <v>127</v>
      </c>
      <c r="AF44" s="38" t="s">
        <v>128</v>
      </c>
      <c r="AG44" s="38" t="s">
        <v>291</v>
      </c>
      <c r="AH44" s="38" t="s">
        <v>226</v>
      </c>
      <c r="AI44" s="38" t="s">
        <v>229</v>
      </c>
      <c r="AJ44" s="38" t="s">
        <v>127</v>
      </c>
    </row>
    <row r="45" spans="1:36" s="26" customFormat="1" ht="15" customHeight="1" x14ac:dyDescent="0.15">
      <c r="A45" s="38"/>
      <c r="B45" s="38"/>
      <c r="C45" s="38"/>
      <c r="D45" s="38"/>
      <c r="E45" s="38"/>
      <c r="F45" s="38"/>
      <c r="G45" s="38" t="s">
        <v>128</v>
      </c>
      <c r="H45" s="38" t="s">
        <v>210</v>
      </c>
      <c r="I45" s="38" t="s">
        <v>157</v>
      </c>
      <c r="J45" s="38" t="s">
        <v>220</v>
      </c>
      <c r="K45" s="38" t="s">
        <v>111</v>
      </c>
      <c r="L45" s="38" t="s">
        <v>224</v>
      </c>
      <c r="M45" s="38" t="s">
        <v>230</v>
      </c>
      <c r="N45" s="38" t="s">
        <v>90</v>
      </c>
      <c r="O45" s="38" t="s">
        <v>121</v>
      </c>
      <c r="P45" s="38" t="s">
        <v>277</v>
      </c>
      <c r="Q45" s="38" t="s">
        <v>222</v>
      </c>
      <c r="R45" s="38" t="s">
        <v>278</v>
      </c>
      <c r="S45" s="38" t="s">
        <v>254</v>
      </c>
      <c r="T45" s="38" t="s">
        <v>279</v>
      </c>
      <c r="U45" s="38"/>
      <c r="V45" s="38"/>
      <c r="W45" s="38"/>
      <c r="X45" s="38"/>
      <c r="Y45" s="38"/>
      <c r="Z45" s="38"/>
      <c r="AA45" s="38"/>
      <c r="AB45" s="38"/>
      <c r="AC45" s="38"/>
      <c r="AD45" s="38"/>
      <c r="AE45" s="38"/>
      <c r="AF45" s="38"/>
      <c r="AG45" s="38"/>
      <c r="AH45" s="38"/>
      <c r="AI45" s="38"/>
      <c r="AJ45" s="38"/>
    </row>
    <row r="46" spans="1:36" s="26" customFormat="1" ht="15" customHeight="1" x14ac:dyDescent="0.15">
      <c r="A46" s="38"/>
      <c r="B46" s="38"/>
      <c r="C46" s="38"/>
      <c r="D46" s="38"/>
      <c r="E46" s="38"/>
      <c r="F46" s="38" t="s">
        <v>258</v>
      </c>
      <c r="G46" s="38"/>
      <c r="H46" s="38" t="s">
        <v>129</v>
      </c>
      <c r="I46" s="38" t="s">
        <v>15</v>
      </c>
      <c r="J46" s="38" t="s">
        <v>254</v>
      </c>
      <c r="K46" s="38" t="s">
        <v>237</v>
      </c>
      <c r="L46" s="38" t="s">
        <v>211</v>
      </c>
      <c r="M46" s="38" t="s">
        <v>14</v>
      </c>
      <c r="N46" s="38" t="s">
        <v>15</v>
      </c>
      <c r="O46" s="38" t="s">
        <v>159</v>
      </c>
      <c r="P46" s="38" t="s">
        <v>160</v>
      </c>
      <c r="Q46" s="38" t="s">
        <v>221</v>
      </c>
      <c r="R46" s="38" t="s">
        <v>255</v>
      </c>
      <c r="S46" s="38" t="s">
        <v>229</v>
      </c>
      <c r="T46" s="38" t="s">
        <v>230</v>
      </c>
      <c r="U46" s="38" t="s">
        <v>14</v>
      </c>
      <c r="V46" s="38" t="s">
        <v>15</v>
      </c>
      <c r="W46" s="38" t="s">
        <v>161</v>
      </c>
      <c r="X46" s="38" t="s">
        <v>162</v>
      </c>
      <c r="Y46" s="38" t="s">
        <v>210</v>
      </c>
      <c r="Z46" s="38" t="s">
        <v>40</v>
      </c>
      <c r="AA46" s="38" t="s">
        <v>224</v>
      </c>
      <c r="AB46" s="38" t="s">
        <v>292</v>
      </c>
      <c r="AC46" s="38" t="s">
        <v>226</v>
      </c>
      <c r="AD46" s="38" t="s">
        <v>229</v>
      </c>
      <c r="AE46" s="38" t="s">
        <v>289</v>
      </c>
      <c r="AF46" s="38" t="s">
        <v>59</v>
      </c>
      <c r="AG46" s="38" t="s">
        <v>237</v>
      </c>
      <c r="AH46" s="38" t="s">
        <v>258</v>
      </c>
      <c r="AI46" s="38" t="s">
        <v>289</v>
      </c>
      <c r="AJ46" s="38" t="s">
        <v>48</v>
      </c>
    </row>
    <row r="47" spans="1:36" s="26" customFormat="1" ht="15" customHeight="1" x14ac:dyDescent="0.15">
      <c r="A47" s="38"/>
      <c r="B47" s="38"/>
      <c r="C47" s="38"/>
      <c r="D47" s="38"/>
      <c r="E47" s="38"/>
      <c r="F47" s="38"/>
      <c r="G47" s="38" t="s">
        <v>107</v>
      </c>
      <c r="H47" s="38" t="s">
        <v>163</v>
      </c>
      <c r="I47" s="38" t="s">
        <v>210</v>
      </c>
      <c r="J47" s="38" t="s">
        <v>14</v>
      </c>
      <c r="K47" s="38" t="s">
        <v>15</v>
      </c>
      <c r="L47" s="38" t="s">
        <v>161</v>
      </c>
      <c r="M47" s="38" t="s">
        <v>162</v>
      </c>
      <c r="N47" s="38" t="s">
        <v>292</v>
      </c>
      <c r="O47" s="38" t="s">
        <v>40</v>
      </c>
      <c r="P47" s="38" t="s">
        <v>224</v>
      </c>
      <c r="Q47" s="38" t="s">
        <v>293</v>
      </c>
      <c r="R47" s="38" t="s">
        <v>273</v>
      </c>
      <c r="S47" s="38" t="s">
        <v>230</v>
      </c>
      <c r="T47" s="38" t="s">
        <v>229</v>
      </c>
      <c r="U47" s="38" t="s">
        <v>222</v>
      </c>
      <c r="V47" s="38" t="s">
        <v>294</v>
      </c>
      <c r="W47" s="38" t="s">
        <v>210</v>
      </c>
      <c r="X47" s="38" t="s">
        <v>241</v>
      </c>
      <c r="Y47" s="38" t="s">
        <v>138</v>
      </c>
      <c r="Z47" s="38" t="s">
        <v>139</v>
      </c>
      <c r="AA47" s="38" t="s">
        <v>2</v>
      </c>
      <c r="AB47" s="38" t="s">
        <v>3</v>
      </c>
      <c r="AC47" s="38" t="s">
        <v>220</v>
      </c>
      <c r="AD47" s="38" t="s">
        <v>164</v>
      </c>
      <c r="AE47" s="38" t="s">
        <v>295</v>
      </c>
      <c r="AF47" s="38" t="s">
        <v>287</v>
      </c>
      <c r="AG47" s="38" t="s">
        <v>220</v>
      </c>
      <c r="AH47" s="38" t="s">
        <v>229</v>
      </c>
      <c r="AI47" s="38" t="s">
        <v>229</v>
      </c>
      <c r="AJ47" s="38" t="s">
        <v>211</v>
      </c>
    </row>
    <row r="48" spans="1:36" s="26" customFormat="1" ht="15" customHeight="1" x14ac:dyDescent="0.15">
      <c r="A48" s="38"/>
      <c r="B48" s="38"/>
      <c r="C48" s="38"/>
      <c r="D48" s="38"/>
      <c r="E48" s="38"/>
      <c r="F48" s="38"/>
      <c r="G48" s="38" t="s">
        <v>286</v>
      </c>
      <c r="H48" s="38" t="s">
        <v>296</v>
      </c>
      <c r="I48" s="38" t="s">
        <v>191</v>
      </c>
      <c r="J48" s="38" t="s">
        <v>49</v>
      </c>
      <c r="K48" s="38" t="s">
        <v>221</v>
      </c>
      <c r="L48" s="38" t="s">
        <v>237</v>
      </c>
      <c r="M48" s="38" t="s">
        <v>211</v>
      </c>
      <c r="N48" s="38" t="s">
        <v>297</v>
      </c>
      <c r="O48" s="38" t="s">
        <v>15</v>
      </c>
      <c r="P48" s="38" t="s">
        <v>159</v>
      </c>
      <c r="Q48" s="38" t="s">
        <v>160</v>
      </c>
      <c r="R48" s="38" t="s">
        <v>221</v>
      </c>
      <c r="S48" s="38" t="s">
        <v>255</v>
      </c>
      <c r="T48" s="38" t="s">
        <v>229</v>
      </c>
      <c r="U48" s="38" t="s">
        <v>230</v>
      </c>
      <c r="V48" s="38" t="s">
        <v>297</v>
      </c>
      <c r="W48" s="38" t="s">
        <v>15</v>
      </c>
      <c r="X48" s="38" t="s">
        <v>161</v>
      </c>
      <c r="Y48" s="38" t="s">
        <v>162</v>
      </c>
      <c r="Z48" s="38" t="s">
        <v>210</v>
      </c>
      <c r="AA48" s="38" t="s">
        <v>40</v>
      </c>
      <c r="AB48" s="38" t="s">
        <v>224</v>
      </c>
      <c r="AC48" s="38" t="s">
        <v>292</v>
      </c>
      <c r="AD48" s="38" t="s">
        <v>226</v>
      </c>
      <c r="AE48" s="38" t="s">
        <v>229</v>
      </c>
      <c r="AF48" s="38" t="s">
        <v>2</v>
      </c>
      <c r="AG48" s="38" t="s">
        <v>3</v>
      </c>
      <c r="AH48" s="38" t="s">
        <v>64</v>
      </c>
      <c r="AI48" s="38" t="s">
        <v>84</v>
      </c>
      <c r="AJ48" s="38" t="s">
        <v>220</v>
      </c>
    </row>
    <row r="49" spans="1:36" s="26" customFormat="1" ht="15" customHeight="1" x14ac:dyDescent="0.15">
      <c r="A49" s="38"/>
      <c r="B49" s="38"/>
      <c r="C49" s="38"/>
      <c r="D49" s="38"/>
      <c r="E49" s="38"/>
      <c r="F49" s="38"/>
      <c r="G49" s="38" t="s">
        <v>90</v>
      </c>
      <c r="H49" s="38" t="s">
        <v>121</v>
      </c>
      <c r="I49" s="38" t="s">
        <v>277</v>
      </c>
      <c r="J49" s="38" t="s">
        <v>222</v>
      </c>
      <c r="K49" s="38" t="s">
        <v>278</v>
      </c>
      <c r="L49" s="38" t="s">
        <v>254</v>
      </c>
      <c r="M49" s="38" t="s">
        <v>279</v>
      </c>
      <c r="N49" s="38"/>
      <c r="O49" s="38"/>
      <c r="P49" s="38"/>
      <c r="Q49" s="38"/>
      <c r="R49" s="38"/>
      <c r="S49" s="38"/>
      <c r="T49" s="38"/>
      <c r="U49" s="38"/>
      <c r="V49" s="38"/>
      <c r="W49" s="38"/>
      <c r="X49" s="38"/>
      <c r="Y49" s="38"/>
      <c r="Z49" s="38"/>
      <c r="AA49" s="38"/>
      <c r="AB49" s="38"/>
      <c r="AC49" s="38"/>
      <c r="AD49" s="38"/>
      <c r="AE49" s="38"/>
      <c r="AF49" s="38"/>
      <c r="AG49" s="38"/>
      <c r="AH49" s="38"/>
      <c r="AI49" s="38"/>
      <c r="AJ49" s="38"/>
    </row>
    <row r="50" spans="1:36" s="26" customFormat="1" ht="15" customHeight="1" x14ac:dyDescent="0.15">
      <c r="A50" s="38"/>
      <c r="B50" s="38"/>
      <c r="C50" s="38"/>
      <c r="D50" s="38"/>
      <c r="E50" s="38"/>
      <c r="F50" s="38" t="s">
        <v>259</v>
      </c>
      <c r="G50" s="38"/>
      <c r="H50" s="38" t="s">
        <v>136</v>
      </c>
      <c r="I50" s="38" t="s">
        <v>137</v>
      </c>
      <c r="J50" s="38" t="s">
        <v>254</v>
      </c>
      <c r="K50" s="38" t="s">
        <v>237</v>
      </c>
      <c r="L50" s="38" t="s">
        <v>211</v>
      </c>
      <c r="M50" s="38" t="s">
        <v>14</v>
      </c>
      <c r="N50" s="38" t="s">
        <v>15</v>
      </c>
      <c r="O50" s="38" t="s">
        <v>159</v>
      </c>
      <c r="P50" s="38" t="s">
        <v>160</v>
      </c>
      <c r="Q50" s="38" t="s">
        <v>221</v>
      </c>
      <c r="R50" s="38" t="s">
        <v>255</v>
      </c>
      <c r="S50" s="38" t="s">
        <v>229</v>
      </c>
      <c r="T50" s="38" t="s">
        <v>230</v>
      </c>
      <c r="U50" s="38" t="s">
        <v>209</v>
      </c>
      <c r="V50" s="38" t="s">
        <v>289</v>
      </c>
      <c r="W50" s="38" t="s">
        <v>48</v>
      </c>
      <c r="X50" s="38" t="s">
        <v>107</v>
      </c>
      <c r="Y50" s="38" t="s">
        <v>163</v>
      </c>
      <c r="Z50" s="38" t="s">
        <v>258</v>
      </c>
      <c r="AA50" s="38" t="s">
        <v>289</v>
      </c>
      <c r="AB50" s="38" t="s">
        <v>48</v>
      </c>
      <c r="AC50" s="38" t="s">
        <v>165</v>
      </c>
      <c r="AD50" s="38" t="s">
        <v>166</v>
      </c>
      <c r="AE50" s="38" t="s">
        <v>210</v>
      </c>
      <c r="AF50" s="38" t="s">
        <v>14</v>
      </c>
      <c r="AG50" s="38" t="s">
        <v>15</v>
      </c>
      <c r="AH50" s="38" t="s">
        <v>159</v>
      </c>
      <c r="AI50" s="38" t="s">
        <v>160</v>
      </c>
      <c r="AJ50" s="38" t="s">
        <v>161</v>
      </c>
    </row>
    <row r="51" spans="1:36" s="26" customFormat="1" ht="15" customHeight="1" x14ac:dyDescent="0.15">
      <c r="A51" s="38"/>
      <c r="B51" s="38"/>
      <c r="C51" s="38"/>
      <c r="D51" s="38"/>
      <c r="E51" s="38"/>
      <c r="F51" s="38"/>
      <c r="G51" s="38" t="s">
        <v>162</v>
      </c>
      <c r="H51" s="38" t="s">
        <v>292</v>
      </c>
      <c r="I51" s="38" t="s">
        <v>40</v>
      </c>
      <c r="J51" s="38" t="s">
        <v>224</v>
      </c>
      <c r="K51" s="38" t="s">
        <v>293</v>
      </c>
      <c r="L51" s="38" t="s">
        <v>273</v>
      </c>
      <c r="M51" s="38" t="s">
        <v>230</v>
      </c>
      <c r="N51" s="38" t="s">
        <v>229</v>
      </c>
      <c r="O51" s="38" t="s">
        <v>222</v>
      </c>
      <c r="P51" s="38" t="s">
        <v>167</v>
      </c>
      <c r="Q51" s="38" t="s">
        <v>27</v>
      </c>
      <c r="R51" s="38" t="s">
        <v>220</v>
      </c>
      <c r="S51" s="38" t="s">
        <v>229</v>
      </c>
      <c r="T51" s="38" t="s">
        <v>229</v>
      </c>
      <c r="U51" s="38" t="s">
        <v>211</v>
      </c>
      <c r="V51" s="38" t="s">
        <v>138</v>
      </c>
      <c r="W51" s="38" t="s">
        <v>139</v>
      </c>
      <c r="X51" s="38" t="s">
        <v>254</v>
      </c>
      <c r="Y51" s="38" t="s">
        <v>237</v>
      </c>
      <c r="Z51" s="38" t="s">
        <v>211</v>
      </c>
      <c r="AA51" s="38" t="s">
        <v>138</v>
      </c>
      <c r="AB51" s="38" t="s">
        <v>139</v>
      </c>
      <c r="AC51" s="38" t="s">
        <v>31</v>
      </c>
      <c r="AD51" s="38" t="s">
        <v>226</v>
      </c>
      <c r="AE51" s="38" t="s">
        <v>2</v>
      </c>
      <c r="AF51" s="38" t="s">
        <v>3</v>
      </c>
      <c r="AG51" s="38" t="s">
        <v>117</v>
      </c>
      <c r="AH51" s="38" t="s">
        <v>34</v>
      </c>
      <c r="AI51" s="38" t="s">
        <v>221</v>
      </c>
      <c r="AJ51" s="38" t="s">
        <v>101</v>
      </c>
    </row>
    <row r="52" spans="1:36" s="26" customFormat="1" ht="15" customHeight="1" x14ac:dyDescent="0.15">
      <c r="A52" s="38"/>
      <c r="B52" s="38"/>
      <c r="C52" s="38"/>
      <c r="D52" s="38"/>
      <c r="E52" s="38"/>
      <c r="F52" s="38"/>
      <c r="G52" s="38" t="s">
        <v>298</v>
      </c>
      <c r="H52" s="38" t="s">
        <v>211</v>
      </c>
      <c r="I52" s="38" t="s">
        <v>59</v>
      </c>
      <c r="J52" s="38" t="s">
        <v>237</v>
      </c>
      <c r="K52" s="38" t="s">
        <v>138</v>
      </c>
      <c r="L52" s="38" t="s">
        <v>139</v>
      </c>
      <c r="M52" s="38" t="s">
        <v>31</v>
      </c>
      <c r="N52" s="38" t="s">
        <v>226</v>
      </c>
      <c r="O52" s="38" t="s">
        <v>168</v>
      </c>
      <c r="P52" s="38" t="s">
        <v>169</v>
      </c>
      <c r="Q52" s="38" t="s">
        <v>220</v>
      </c>
      <c r="R52" s="38" t="s">
        <v>170</v>
      </c>
      <c r="S52" s="38" t="s">
        <v>15</v>
      </c>
      <c r="T52" s="38" t="s">
        <v>298</v>
      </c>
      <c r="U52" s="38" t="s">
        <v>230</v>
      </c>
      <c r="V52" s="38" t="s">
        <v>171</v>
      </c>
      <c r="W52" s="38" t="s">
        <v>142</v>
      </c>
      <c r="X52" s="38" t="s">
        <v>210</v>
      </c>
      <c r="Y52" s="38" t="s">
        <v>161</v>
      </c>
      <c r="Z52" s="38" t="s">
        <v>162</v>
      </c>
      <c r="AA52" s="38" t="s">
        <v>241</v>
      </c>
      <c r="AB52" s="38" t="s">
        <v>258</v>
      </c>
      <c r="AC52" s="38" t="s">
        <v>289</v>
      </c>
      <c r="AD52" s="38" t="s">
        <v>48</v>
      </c>
      <c r="AE52" s="38" t="s">
        <v>165</v>
      </c>
      <c r="AF52" s="38" t="s">
        <v>166</v>
      </c>
      <c r="AG52" s="38" t="s">
        <v>211</v>
      </c>
      <c r="AH52" s="38" t="s">
        <v>258</v>
      </c>
      <c r="AI52" s="38" t="s">
        <v>289</v>
      </c>
      <c r="AJ52" s="38" t="s">
        <v>48</v>
      </c>
    </row>
    <row r="53" spans="1:36" s="26" customFormat="1" ht="15" customHeight="1" x14ac:dyDescent="0.15">
      <c r="A53" s="38"/>
      <c r="B53" s="38"/>
      <c r="C53" s="38"/>
      <c r="D53" s="38"/>
      <c r="E53" s="38"/>
      <c r="F53" s="38"/>
      <c r="G53" s="38" t="s">
        <v>107</v>
      </c>
      <c r="H53" s="38" t="s">
        <v>163</v>
      </c>
      <c r="I53" s="38" t="s">
        <v>210</v>
      </c>
      <c r="J53" s="38" t="s">
        <v>97</v>
      </c>
      <c r="K53" s="38" t="s">
        <v>220</v>
      </c>
      <c r="L53" s="38" t="s">
        <v>172</v>
      </c>
      <c r="M53" s="38" t="s">
        <v>299</v>
      </c>
      <c r="N53" s="38" t="s">
        <v>226</v>
      </c>
      <c r="O53" s="38" t="s">
        <v>229</v>
      </c>
      <c r="P53" s="38" t="s">
        <v>287</v>
      </c>
      <c r="Q53" s="38" t="s">
        <v>220</v>
      </c>
      <c r="R53" s="38" t="s">
        <v>40</v>
      </c>
      <c r="S53" s="38" t="s">
        <v>224</v>
      </c>
      <c r="T53" s="38" t="s">
        <v>230</v>
      </c>
      <c r="U53" s="38" t="s">
        <v>173</v>
      </c>
      <c r="V53" s="38" t="s">
        <v>2</v>
      </c>
      <c r="W53" s="38" t="s">
        <v>277</v>
      </c>
      <c r="X53" s="38" t="s">
        <v>222</v>
      </c>
      <c r="Y53" s="38" t="s">
        <v>294</v>
      </c>
      <c r="Z53" s="38" t="s">
        <v>210</v>
      </c>
      <c r="AA53" s="38" t="s">
        <v>220</v>
      </c>
      <c r="AB53" s="38" t="s">
        <v>229</v>
      </c>
      <c r="AC53" s="38" t="s">
        <v>286</v>
      </c>
      <c r="AD53" s="38" t="s">
        <v>279</v>
      </c>
      <c r="AE53" s="38"/>
      <c r="AF53" s="38"/>
      <c r="AG53" s="38"/>
      <c r="AH53" s="38"/>
      <c r="AI53" s="38"/>
      <c r="AJ53" s="38"/>
    </row>
    <row r="54" spans="1:36" s="26" customFormat="1" ht="15" customHeight="1" x14ac:dyDescent="0.15">
      <c r="A54" s="38"/>
      <c r="B54" s="38"/>
      <c r="C54" s="38"/>
      <c r="D54" s="38"/>
      <c r="E54" s="38"/>
      <c r="F54" s="38" t="s">
        <v>265</v>
      </c>
      <c r="G54" s="38"/>
      <c r="H54" s="38" t="s">
        <v>213</v>
      </c>
      <c r="I54" s="38" t="s">
        <v>210</v>
      </c>
      <c r="J54" s="38" t="s">
        <v>300</v>
      </c>
      <c r="K54" s="38" t="s">
        <v>254</v>
      </c>
      <c r="L54" s="38" t="s">
        <v>237</v>
      </c>
      <c r="M54" s="38" t="s">
        <v>211</v>
      </c>
      <c r="N54" s="38" t="s">
        <v>301</v>
      </c>
      <c r="O54" s="38" t="s">
        <v>302</v>
      </c>
      <c r="P54" s="38" t="s">
        <v>211</v>
      </c>
      <c r="Q54" s="38" t="s">
        <v>303</v>
      </c>
      <c r="R54" s="38" t="s">
        <v>304</v>
      </c>
      <c r="S54" s="38" t="s">
        <v>305</v>
      </c>
      <c r="T54" s="38" t="s">
        <v>306</v>
      </c>
      <c r="U54" s="38" t="s">
        <v>307</v>
      </c>
      <c r="V54" s="38" t="s">
        <v>221</v>
      </c>
      <c r="W54" s="38" t="s">
        <v>308</v>
      </c>
      <c r="X54" s="38" t="s">
        <v>309</v>
      </c>
      <c r="Y54" s="38" t="s">
        <v>298</v>
      </c>
      <c r="Z54" s="38" t="s">
        <v>226</v>
      </c>
      <c r="AA54" s="38" t="s">
        <v>229</v>
      </c>
      <c r="AB54" s="38" t="s">
        <v>294</v>
      </c>
      <c r="AC54" s="38" t="s">
        <v>210</v>
      </c>
      <c r="AD54" s="38" t="s">
        <v>291</v>
      </c>
      <c r="AE54" s="38" t="s">
        <v>211</v>
      </c>
      <c r="AF54" s="38" t="s">
        <v>310</v>
      </c>
      <c r="AG54" s="38" t="s">
        <v>302</v>
      </c>
      <c r="AH54" s="38" t="s">
        <v>311</v>
      </c>
      <c r="AI54" s="38" t="s">
        <v>312</v>
      </c>
      <c r="AJ54" s="38" t="s">
        <v>221</v>
      </c>
    </row>
    <row r="55" spans="1:36" s="26" customFormat="1" ht="15" customHeight="1" x14ac:dyDescent="0.15">
      <c r="A55" s="38"/>
      <c r="B55" s="38"/>
      <c r="C55" s="38"/>
      <c r="D55" s="38"/>
      <c r="E55" s="38"/>
      <c r="F55" s="38"/>
      <c r="G55" s="38" t="s">
        <v>255</v>
      </c>
      <c r="H55" s="38" t="s">
        <v>229</v>
      </c>
      <c r="I55" s="38" t="s">
        <v>230</v>
      </c>
      <c r="J55" s="38" t="s">
        <v>209</v>
      </c>
      <c r="K55" s="38" t="s">
        <v>313</v>
      </c>
      <c r="L55" s="38" t="s">
        <v>48</v>
      </c>
      <c r="M55" s="38" t="s">
        <v>165</v>
      </c>
      <c r="N55" s="38" t="s">
        <v>166</v>
      </c>
      <c r="O55" s="38" t="s">
        <v>210</v>
      </c>
      <c r="P55" s="38" t="s">
        <v>14</v>
      </c>
      <c r="Q55" s="38" t="s">
        <v>15</v>
      </c>
      <c r="R55" s="38" t="s">
        <v>159</v>
      </c>
      <c r="S55" s="38" t="s">
        <v>160</v>
      </c>
      <c r="T55" s="38" t="s">
        <v>161</v>
      </c>
      <c r="U55" s="38" t="s">
        <v>162</v>
      </c>
      <c r="V55" s="38" t="s">
        <v>220</v>
      </c>
      <c r="W55" s="38" t="s">
        <v>40</v>
      </c>
      <c r="X55" s="38" t="s">
        <v>224</v>
      </c>
      <c r="Y55" s="38" t="s">
        <v>230</v>
      </c>
      <c r="Z55" s="38" t="s">
        <v>173</v>
      </c>
      <c r="AA55" s="38" t="s">
        <v>2</v>
      </c>
      <c r="AB55" s="38" t="s">
        <v>277</v>
      </c>
      <c r="AC55" s="38" t="s">
        <v>222</v>
      </c>
      <c r="AD55" s="38" t="s">
        <v>294</v>
      </c>
      <c r="AE55" s="38" t="s">
        <v>210</v>
      </c>
      <c r="AF55" s="38" t="s">
        <v>220</v>
      </c>
      <c r="AG55" s="38" t="s">
        <v>229</v>
      </c>
      <c r="AH55" s="38" t="s">
        <v>286</v>
      </c>
      <c r="AI55" s="38" t="s">
        <v>279</v>
      </c>
      <c r="AJ55" s="38"/>
    </row>
    <row r="56" spans="1:36" ht="15" customHeight="1" x14ac:dyDescent="0.15">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row>
    <row r="57" spans="1:36" ht="15" customHeight="1" x14ac:dyDescent="0.15">
      <c r="A57" s="35"/>
      <c r="B57" s="34" t="s">
        <v>314</v>
      </c>
      <c r="C57" s="35"/>
      <c r="D57" s="35" t="s">
        <v>14</v>
      </c>
      <c r="E57" s="35" t="s">
        <v>15</v>
      </c>
      <c r="F57" s="35" t="s">
        <v>16</v>
      </c>
      <c r="G57" s="35" t="s">
        <v>17</v>
      </c>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row>
    <row r="58" spans="1:36" ht="15" customHeight="1" x14ac:dyDescent="0.15">
      <c r="A58" s="35"/>
      <c r="B58" s="35"/>
      <c r="C58" s="35" t="s">
        <v>281</v>
      </c>
      <c r="D58" s="35"/>
      <c r="E58" s="35" t="s">
        <v>14</v>
      </c>
      <c r="F58" s="35" t="s">
        <v>15</v>
      </c>
      <c r="G58" s="35" t="s">
        <v>16</v>
      </c>
      <c r="H58" s="35" t="s">
        <v>17</v>
      </c>
      <c r="I58" s="35" t="s">
        <v>30</v>
      </c>
      <c r="J58" s="35" t="s">
        <v>174</v>
      </c>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row>
    <row r="59" spans="1:36" ht="15" customHeight="1" x14ac:dyDescent="0.15">
      <c r="A59" s="35"/>
      <c r="B59" s="35"/>
      <c r="C59" s="35"/>
      <c r="D59" s="36" t="s">
        <v>282</v>
      </c>
      <c r="E59" s="35"/>
      <c r="F59" s="35" t="s">
        <v>14</v>
      </c>
      <c r="G59" s="35" t="s">
        <v>15</v>
      </c>
      <c r="H59" s="35" t="s">
        <v>16</v>
      </c>
      <c r="I59" s="35" t="s">
        <v>17</v>
      </c>
      <c r="J59" s="35" t="s">
        <v>64</v>
      </c>
      <c r="K59" s="35" t="s">
        <v>210</v>
      </c>
      <c r="L59" s="35" t="s">
        <v>175</v>
      </c>
      <c r="M59" s="35" t="s">
        <v>176</v>
      </c>
      <c r="N59" s="35"/>
      <c r="O59" s="35"/>
      <c r="P59" s="35"/>
      <c r="Q59" s="35"/>
      <c r="R59" s="35"/>
      <c r="S59" s="35"/>
      <c r="T59" s="35"/>
      <c r="U59" s="35"/>
      <c r="V59" s="35"/>
      <c r="W59" s="35"/>
      <c r="X59" s="35"/>
      <c r="Y59" s="35"/>
      <c r="Z59" s="35"/>
      <c r="AA59" s="35"/>
      <c r="AB59" s="35"/>
      <c r="AC59" s="35"/>
      <c r="AD59" s="35"/>
      <c r="AE59" s="35"/>
      <c r="AF59" s="35"/>
      <c r="AG59" s="35"/>
      <c r="AH59" s="35"/>
      <c r="AI59" s="35"/>
      <c r="AJ59" s="35"/>
    </row>
    <row r="60" spans="1:36" ht="15" customHeight="1" x14ac:dyDescent="0.15">
      <c r="A60" s="35"/>
      <c r="B60" s="35"/>
      <c r="C60" s="35"/>
      <c r="D60" s="35"/>
      <c r="E60" s="173" t="s">
        <v>177</v>
      </c>
      <c r="F60" s="173"/>
      <c r="G60" s="173"/>
      <c r="H60" s="173"/>
      <c r="I60" s="173"/>
      <c r="J60" s="173"/>
      <c r="K60" s="173"/>
      <c r="L60" s="173"/>
      <c r="M60" s="173"/>
      <c r="N60" s="173" t="s">
        <v>178</v>
      </c>
      <c r="O60" s="173"/>
      <c r="P60" s="173"/>
      <c r="Q60" s="173"/>
      <c r="R60" s="173"/>
      <c r="S60" s="173"/>
      <c r="T60" s="173"/>
      <c r="U60" s="173" t="s">
        <v>179</v>
      </c>
      <c r="V60" s="173"/>
      <c r="W60" s="173"/>
      <c r="X60" s="173"/>
      <c r="Y60" s="173"/>
      <c r="Z60" s="173"/>
      <c r="AA60" s="173"/>
      <c r="AB60" s="173"/>
      <c r="AC60" s="173"/>
      <c r="AD60" s="173"/>
      <c r="AE60" s="173"/>
      <c r="AF60" s="173"/>
      <c r="AG60" s="173"/>
      <c r="AH60" s="173"/>
      <c r="AI60" s="173"/>
      <c r="AJ60" s="173"/>
    </row>
    <row r="61" spans="1:36" ht="15" customHeight="1" x14ac:dyDescent="0.15">
      <c r="A61" s="35"/>
      <c r="B61" s="35"/>
      <c r="C61" s="35"/>
      <c r="D61" s="35"/>
      <c r="E61" s="411" t="s">
        <v>238</v>
      </c>
      <c r="F61" s="412"/>
      <c r="G61" s="412"/>
      <c r="H61" s="412"/>
      <c r="I61" s="412"/>
      <c r="J61" s="412"/>
      <c r="K61" s="412"/>
      <c r="L61" s="412"/>
      <c r="M61" s="412"/>
      <c r="N61" s="417" t="s">
        <v>206</v>
      </c>
      <c r="O61" s="264"/>
      <c r="P61" s="264"/>
      <c r="Q61" s="264"/>
      <c r="R61" s="264"/>
      <c r="S61" s="264"/>
      <c r="T61" s="265"/>
      <c r="U61" s="52" t="s">
        <v>126</v>
      </c>
      <c r="V61" s="53" t="s">
        <v>127</v>
      </c>
      <c r="W61" s="410" t="s">
        <v>315</v>
      </c>
      <c r="X61" s="410"/>
      <c r="Y61" s="410"/>
      <c r="Z61" s="410"/>
      <c r="AA61" s="53" t="s">
        <v>65</v>
      </c>
      <c r="AB61" s="53" t="s">
        <v>60</v>
      </c>
      <c r="AC61" s="418" t="s">
        <v>316</v>
      </c>
      <c r="AD61" s="369"/>
      <c r="AE61" s="369"/>
      <c r="AF61" s="369"/>
      <c r="AG61" s="369"/>
      <c r="AH61" s="369"/>
      <c r="AI61" s="369"/>
      <c r="AJ61" s="370"/>
    </row>
    <row r="62" spans="1:36" ht="15" customHeight="1" x14ac:dyDescent="0.15">
      <c r="A62" s="35"/>
      <c r="B62" s="35"/>
      <c r="C62" s="35"/>
      <c r="D62" s="35"/>
      <c r="E62" s="325"/>
      <c r="F62" s="325"/>
      <c r="G62" s="325"/>
      <c r="H62" s="325"/>
      <c r="I62" s="325"/>
      <c r="J62" s="325"/>
      <c r="K62" s="325"/>
      <c r="L62" s="325"/>
      <c r="M62" s="325"/>
      <c r="N62" s="287"/>
      <c r="O62" s="288"/>
      <c r="P62" s="288"/>
      <c r="Q62" s="288"/>
      <c r="R62" s="288"/>
      <c r="S62" s="288"/>
      <c r="T62" s="289"/>
      <c r="U62" s="52" t="s">
        <v>126</v>
      </c>
      <c r="V62" s="53" t="s">
        <v>127</v>
      </c>
      <c r="W62" s="288"/>
      <c r="X62" s="288"/>
      <c r="Y62" s="288"/>
      <c r="Z62" s="288"/>
      <c r="AA62" s="53" t="s">
        <v>65</v>
      </c>
      <c r="AB62" s="53" t="s">
        <v>60</v>
      </c>
      <c r="AC62" s="415"/>
      <c r="AD62" s="415"/>
      <c r="AE62" s="415"/>
      <c r="AF62" s="415"/>
      <c r="AG62" s="415"/>
      <c r="AH62" s="415"/>
      <c r="AI62" s="415"/>
      <c r="AJ62" s="416"/>
    </row>
    <row r="63" spans="1:36" ht="15" customHeight="1" x14ac:dyDescent="0.15">
      <c r="A63" s="35"/>
      <c r="B63" s="35"/>
      <c r="C63" s="35"/>
      <c r="D63" s="35"/>
      <c r="E63" s="325"/>
      <c r="F63" s="325"/>
      <c r="G63" s="325"/>
      <c r="H63" s="325"/>
      <c r="I63" s="325"/>
      <c r="J63" s="325"/>
      <c r="K63" s="325"/>
      <c r="L63" s="325"/>
      <c r="M63" s="325"/>
      <c r="N63" s="287"/>
      <c r="O63" s="288"/>
      <c r="P63" s="288"/>
      <c r="Q63" s="288"/>
      <c r="R63" s="288"/>
      <c r="S63" s="288"/>
      <c r="T63" s="289"/>
      <c r="U63" s="52" t="s">
        <v>126</v>
      </c>
      <c r="V63" s="53" t="s">
        <v>127</v>
      </c>
      <c r="W63" s="288"/>
      <c r="X63" s="288"/>
      <c r="Y63" s="288"/>
      <c r="Z63" s="288"/>
      <c r="AA63" s="53" t="s">
        <v>65</v>
      </c>
      <c r="AB63" s="53" t="s">
        <v>60</v>
      </c>
      <c r="AC63" s="415"/>
      <c r="AD63" s="415"/>
      <c r="AE63" s="415"/>
      <c r="AF63" s="415"/>
      <c r="AG63" s="415"/>
      <c r="AH63" s="415"/>
      <c r="AI63" s="415"/>
      <c r="AJ63" s="416"/>
    </row>
    <row r="64" spans="1:36" ht="15" customHeight="1" x14ac:dyDescent="0.15">
      <c r="A64" s="35"/>
      <c r="B64" s="35"/>
      <c r="C64" s="35"/>
      <c r="D64" s="35"/>
      <c r="E64" s="325"/>
      <c r="F64" s="325"/>
      <c r="G64" s="325"/>
      <c r="H64" s="325"/>
      <c r="I64" s="325"/>
      <c r="J64" s="325"/>
      <c r="K64" s="325"/>
      <c r="L64" s="325"/>
      <c r="M64" s="325"/>
      <c r="N64" s="287"/>
      <c r="O64" s="288"/>
      <c r="P64" s="288"/>
      <c r="Q64" s="288"/>
      <c r="R64" s="288"/>
      <c r="S64" s="288"/>
      <c r="T64" s="289"/>
      <c r="U64" s="52" t="s">
        <v>126</v>
      </c>
      <c r="V64" s="53" t="s">
        <v>127</v>
      </c>
      <c r="W64" s="288"/>
      <c r="X64" s="288"/>
      <c r="Y64" s="288"/>
      <c r="Z64" s="288"/>
      <c r="AA64" s="53" t="s">
        <v>65</v>
      </c>
      <c r="AB64" s="53" t="s">
        <v>60</v>
      </c>
      <c r="AC64" s="415"/>
      <c r="AD64" s="415"/>
      <c r="AE64" s="415"/>
      <c r="AF64" s="415"/>
      <c r="AG64" s="415"/>
      <c r="AH64" s="415"/>
      <c r="AI64" s="415"/>
      <c r="AJ64" s="416"/>
    </row>
    <row r="65" spans="1:36" ht="15" customHeight="1" x14ac:dyDescent="0.15">
      <c r="A65" s="35"/>
      <c r="B65" s="35"/>
      <c r="C65" s="35"/>
      <c r="D65" s="35"/>
      <c r="E65" s="325"/>
      <c r="F65" s="325"/>
      <c r="G65" s="325"/>
      <c r="H65" s="325"/>
      <c r="I65" s="325"/>
      <c r="J65" s="325"/>
      <c r="K65" s="325"/>
      <c r="L65" s="325"/>
      <c r="M65" s="325"/>
      <c r="N65" s="287"/>
      <c r="O65" s="288"/>
      <c r="P65" s="288"/>
      <c r="Q65" s="288"/>
      <c r="R65" s="288"/>
      <c r="S65" s="288"/>
      <c r="T65" s="289"/>
      <c r="U65" s="54" t="s">
        <v>126</v>
      </c>
      <c r="V65" s="55" t="s">
        <v>127</v>
      </c>
      <c r="W65" s="288"/>
      <c r="X65" s="288"/>
      <c r="Y65" s="288"/>
      <c r="Z65" s="288"/>
      <c r="AA65" s="55" t="s">
        <v>65</v>
      </c>
      <c r="AB65" s="55" t="s">
        <v>60</v>
      </c>
      <c r="AC65" s="415"/>
      <c r="AD65" s="415"/>
      <c r="AE65" s="415"/>
      <c r="AF65" s="415"/>
      <c r="AG65" s="415"/>
      <c r="AH65" s="415"/>
      <c r="AI65" s="415"/>
      <c r="AJ65" s="416"/>
    </row>
    <row r="66" spans="1:36" ht="15" customHeight="1" x14ac:dyDescent="0.15">
      <c r="A66" s="35"/>
      <c r="B66" s="35"/>
      <c r="C66" s="35"/>
      <c r="D66" s="35"/>
      <c r="E66" s="35" t="s">
        <v>241</v>
      </c>
      <c r="F66" s="35" t="s">
        <v>90</v>
      </c>
      <c r="G66" s="35" t="s">
        <v>121</v>
      </c>
      <c r="H66" s="35" t="s">
        <v>34</v>
      </c>
      <c r="I66" s="35" t="s">
        <v>122</v>
      </c>
      <c r="J66" s="35" t="s">
        <v>242</v>
      </c>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row>
    <row r="67" spans="1:36" s="26" customFormat="1" ht="15" customHeight="1" x14ac:dyDescent="0.15">
      <c r="A67" s="38"/>
      <c r="B67" s="38"/>
      <c r="C67" s="38"/>
      <c r="D67" s="38"/>
      <c r="E67" s="38"/>
      <c r="F67" s="38"/>
      <c r="G67" s="38" t="s">
        <v>45</v>
      </c>
      <c r="H67" s="38" t="s">
        <v>23</v>
      </c>
      <c r="I67" s="38" t="s">
        <v>54</v>
      </c>
      <c r="J67" s="38" t="s">
        <v>254</v>
      </c>
      <c r="K67" s="38" t="s">
        <v>237</v>
      </c>
      <c r="L67" s="38" t="s">
        <v>211</v>
      </c>
      <c r="M67" s="38" t="s">
        <v>213</v>
      </c>
      <c r="N67" s="38" t="s">
        <v>273</v>
      </c>
      <c r="O67" s="38" t="s">
        <v>317</v>
      </c>
      <c r="P67" s="38" t="s">
        <v>273</v>
      </c>
      <c r="Q67" s="38" t="s">
        <v>180</v>
      </c>
      <c r="R67" s="38" t="s">
        <v>82</v>
      </c>
      <c r="S67" s="38" t="s">
        <v>298</v>
      </c>
      <c r="T67" s="38" t="s">
        <v>230</v>
      </c>
      <c r="U67" s="38" t="s">
        <v>14</v>
      </c>
      <c r="V67" s="38" t="s">
        <v>15</v>
      </c>
      <c r="W67" s="38" t="s">
        <v>16</v>
      </c>
      <c r="X67" s="38" t="s">
        <v>17</v>
      </c>
      <c r="Y67" s="38" t="s">
        <v>220</v>
      </c>
      <c r="Z67" s="38" t="s">
        <v>140</v>
      </c>
      <c r="AA67" s="38" t="s">
        <v>22</v>
      </c>
      <c r="AB67" s="38" t="s">
        <v>298</v>
      </c>
      <c r="AC67" s="38" t="s">
        <v>181</v>
      </c>
      <c r="AD67" s="38" t="s">
        <v>222</v>
      </c>
      <c r="AE67" s="38" t="s">
        <v>109</v>
      </c>
      <c r="AF67" s="38" t="s">
        <v>182</v>
      </c>
      <c r="AG67" s="38" t="s">
        <v>220</v>
      </c>
      <c r="AH67" s="38" t="s">
        <v>318</v>
      </c>
      <c r="AI67" s="38" t="s">
        <v>298</v>
      </c>
      <c r="AJ67" s="38" t="s">
        <v>211</v>
      </c>
    </row>
    <row r="68" spans="1:36" s="26" customFormat="1" ht="15" customHeight="1" x14ac:dyDescent="0.15">
      <c r="A68" s="38"/>
      <c r="B68" s="38"/>
      <c r="C68" s="38"/>
      <c r="D68" s="38"/>
      <c r="E68" s="38"/>
      <c r="F68" s="38" t="s">
        <v>2</v>
      </c>
      <c r="G68" s="38" t="s">
        <v>3</v>
      </c>
      <c r="H68" s="38" t="s">
        <v>183</v>
      </c>
      <c r="I68" s="38" t="s">
        <v>184</v>
      </c>
      <c r="J68" s="38" t="s">
        <v>11</v>
      </c>
      <c r="K68" s="38" t="s">
        <v>210</v>
      </c>
      <c r="L68" s="38" t="s">
        <v>45</v>
      </c>
      <c r="M68" s="38" t="s">
        <v>23</v>
      </c>
      <c r="N68" s="38" t="s">
        <v>185</v>
      </c>
      <c r="O68" s="38" t="s">
        <v>220</v>
      </c>
      <c r="P68" s="38" t="s">
        <v>229</v>
      </c>
      <c r="Q68" s="38" t="s">
        <v>286</v>
      </c>
      <c r="R68" s="38" t="s">
        <v>279</v>
      </c>
      <c r="S68" s="38"/>
      <c r="T68" s="38"/>
      <c r="U68" s="38"/>
      <c r="V68" s="38"/>
      <c r="W68" s="38"/>
      <c r="X68" s="38"/>
      <c r="Y68" s="38"/>
      <c r="Z68" s="38"/>
      <c r="AA68" s="38"/>
      <c r="AB68" s="38"/>
      <c r="AC68" s="38"/>
      <c r="AD68" s="38"/>
      <c r="AE68" s="38"/>
      <c r="AF68" s="38"/>
      <c r="AG68" s="38"/>
      <c r="AH68" s="38"/>
      <c r="AI68" s="38"/>
      <c r="AJ68" s="38"/>
    </row>
    <row r="69" spans="1:36" ht="6" customHeight="1" x14ac:dyDescent="0.15">
      <c r="A69" s="35"/>
      <c r="B69" s="35"/>
      <c r="C69" s="35"/>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row>
    <row r="70" spans="1:36" ht="15" customHeight="1" x14ac:dyDescent="0.15">
      <c r="A70" s="35"/>
      <c r="B70" s="35"/>
      <c r="C70" s="35"/>
      <c r="D70" s="36" t="s">
        <v>283</v>
      </c>
      <c r="E70" s="35"/>
      <c r="F70" s="209" t="s">
        <v>779</v>
      </c>
      <c r="G70" s="209"/>
      <c r="H70" s="209"/>
      <c r="I70" s="209"/>
      <c r="J70" s="209"/>
      <c r="K70" s="209"/>
      <c r="L70" s="209"/>
      <c r="M70" s="209"/>
      <c r="N70" s="209"/>
      <c r="O70" s="209"/>
      <c r="P70" s="209"/>
      <c r="Q70" s="209"/>
      <c r="R70" s="209"/>
      <c r="S70" s="209"/>
      <c r="T70" s="209"/>
      <c r="U70" s="209"/>
      <c r="V70" s="209"/>
      <c r="W70" s="209"/>
      <c r="X70" s="209"/>
      <c r="Y70" s="209"/>
      <c r="Z70" s="209"/>
      <c r="AA70" s="209"/>
      <c r="AB70" s="209"/>
      <c r="AC70" s="209"/>
      <c r="AD70" s="209"/>
      <c r="AE70" s="209"/>
      <c r="AF70" s="209"/>
      <c r="AG70" s="209"/>
      <c r="AH70" s="209"/>
      <c r="AI70" s="209"/>
      <c r="AJ70" s="209"/>
    </row>
    <row r="71" spans="1:36" ht="15" customHeight="1" x14ac:dyDescent="0.15">
      <c r="A71" s="35"/>
      <c r="B71" s="35"/>
      <c r="C71" s="35"/>
      <c r="D71" s="35"/>
      <c r="E71" s="173" t="s">
        <v>177</v>
      </c>
      <c r="F71" s="173"/>
      <c r="G71" s="173"/>
      <c r="H71" s="173"/>
      <c r="I71" s="173"/>
      <c r="J71" s="173"/>
      <c r="K71" s="173"/>
      <c r="L71" s="173"/>
      <c r="M71" s="173"/>
      <c r="N71" s="173" t="s">
        <v>188</v>
      </c>
      <c r="O71" s="173"/>
      <c r="P71" s="173"/>
      <c r="Q71" s="173"/>
      <c r="R71" s="173"/>
      <c r="S71" s="173"/>
      <c r="T71" s="173"/>
      <c r="U71" s="173" t="s">
        <v>189</v>
      </c>
      <c r="V71" s="173"/>
      <c r="W71" s="173"/>
      <c r="X71" s="173"/>
      <c r="Y71" s="173"/>
      <c r="Z71" s="173"/>
      <c r="AA71" s="173"/>
      <c r="AB71" s="173"/>
      <c r="AC71" s="173"/>
      <c r="AD71" s="173"/>
      <c r="AE71" s="173"/>
      <c r="AF71" s="173"/>
      <c r="AG71" s="173"/>
      <c r="AH71" s="173"/>
      <c r="AI71" s="173"/>
      <c r="AJ71" s="173"/>
    </row>
    <row r="72" spans="1:36" ht="15" customHeight="1" x14ac:dyDescent="0.15">
      <c r="A72" s="35"/>
      <c r="B72" s="35"/>
      <c r="C72" s="35"/>
      <c r="D72" s="35"/>
      <c r="E72" s="411" t="s">
        <v>238</v>
      </c>
      <c r="F72" s="412"/>
      <c r="G72" s="412"/>
      <c r="H72" s="412"/>
      <c r="I72" s="412"/>
      <c r="J72" s="412"/>
      <c r="K72" s="412"/>
      <c r="L72" s="412"/>
      <c r="M72" s="412"/>
      <c r="N72" s="413" t="s">
        <v>206</v>
      </c>
      <c r="O72" s="408"/>
      <c r="P72" s="408"/>
      <c r="Q72" s="408"/>
      <c r="R72" s="408"/>
      <c r="S72" s="408"/>
      <c r="T72" s="414"/>
      <c r="U72" s="159" t="s">
        <v>727</v>
      </c>
      <c r="V72" s="160"/>
      <c r="W72" s="160"/>
      <c r="X72" s="160"/>
      <c r="Y72" s="160"/>
      <c r="Z72" s="160"/>
      <c r="AA72" s="160"/>
      <c r="AB72" s="160"/>
      <c r="AC72" s="160"/>
      <c r="AD72" s="160"/>
      <c r="AE72" s="160"/>
      <c r="AF72" s="160"/>
      <c r="AG72" s="160"/>
      <c r="AH72" s="160"/>
      <c r="AI72" s="160"/>
      <c r="AJ72" s="161"/>
    </row>
    <row r="73" spans="1:36" ht="15" customHeight="1" x14ac:dyDescent="0.15">
      <c r="A73" s="35"/>
      <c r="B73" s="35"/>
      <c r="C73" s="35"/>
      <c r="D73" s="35"/>
      <c r="E73" s="325"/>
      <c r="F73" s="325"/>
      <c r="G73" s="325"/>
      <c r="H73" s="325"/>
      <c r="I73" s="325"/>
      <c r="J73" s="325"/>
      <c r="K73" s="325"/>
      <c r="L73" s="325"/>
      <c r="M73" s="325"/>
      <c r="N73" s="293"/>
      <c r="O73" s="294"/>
      <c r="P73" s="294"/>
      <c r="Q73" s="294"/>
      <c r="R73" s="294"/>
      <c r="S73" s="294"/>
      <c r="T73" s="295"/>
      <c r="U73" s="159" t="s">
        <v>727</v>
      </c>
      <c r="V73" s="160"/>
      <c r="W73" s="160"/>
      <c r="X73" s="160"/>
      <c r="Y73" s="160"/>
      <c r="Z73" s="160"/>
      <c r="AA73" s="160"/>
      <c r="AB73" s="160"/>
      <c r="AC73" s="160"/>
      <c r="AD73" s="160"/>
      <c r="AE73" s="160"/>
      <c r="AF73" s="160"/>
      <c r="AG73" s="160"/>
      <c r="AH73" s="160"/>
      <c r="AI73" s="160"/>
      <c r="AJ73" s="161"/>
    </row>
    <row r="74" spans="1:36" ht="15" customHeight="1" x14ac:dyDescent="0.15">
      <c r="A74" s="35"/>
      <c r="B74" s="35"/>
      <c r="C74" s="35"/>
      <c r="D74" s="35"/>
      <c r="E74" s="325"/>
      <c r="F74" s="325"/>
      <c r="G74" s="325"/>
      <c r="H74" s="325"/>
      <c r="I74" s="325"/>
      <c r="J74" s="325"/>
      <c r="K74" s="325"/>
      <c r="L74" s="325"/>
      <c r="M74" s="325"/>
      <c r="N74" s="293"/>
      <c r="O74" s="294"/>
      <c r="P74" s="294"/>
      <c r="Q74" s="294"/>
      <c r="R74" s="294"/>
      <c r="S74" s="294"/>
      <c r="T74" s="295"/>
      <c r="U74" s="159" t="s">
        <v>727</v>
      </c>
      <c r="V74" s="160"/>
      <c r="W74" s="160"/>
      <c r="X74" s="160"/>
      <c r="Y74" s="160"/>
      <c r="Z74" s="160"/>
      <c r="AA74" s="160"/>
      <c r="AB74" s="160"/>
      <c r="AC74" s="160"/>
      <c r="AD74" s="160"/>
      <c r="AE74" s="160"/>
      <c r="AF74" s="160"/>
      <c r="AG74" s="160"/>
      <c r="AH74" s="160"/>
      <c r="AI74" s="160"/>
      <c r="AJ74" s="161"/>
    </row>
    <row r="75" spans="1:36" ht="15" customHeight="1" x14ac:dyDescent="0.15">
      <c r="A75" s="35"/>
      <c r="B75" s="35"/>
      <c r="C75" s="35"/>
      <c r="D75" s="35"/>
      <c r="E75" s="325"/>
      <c r="F75" s="325"/>
      <c r="G75" s="325"/>
      <c r="H75" s="325"/>
      <c r="I75" s="325"/>
      <c r="J75" s="325"/>
      <c r="K75" s="325"/>
      <c r="L75" s="325"/>
      <c r="M75" s="325"/>
      <c r="N75" s="287"/>
      <c r="O75" s="288"/>
      <c r="P75" s="288"/>
      <c r="Q75" s="288"/>
      <c r="R75" s="288"/>
      <c r="S75" s="288"/>
      <c r="T75" s="289"/>
      <c r="U75" s="159" t="s">
        <v>727</v>
      </c>
      <c r="V75" s="160"/>
      <c r="W75" s="160"/>
      <c r="X75" s="160"/>
      <c r="Y75" s="160"/>
      <c r="Z75" s="160"/>
      <c r="AA75" s="160"/>
      <c r="AB75" s="160"/>
      <c r="AC75" s="160"/>
      <c r="AD75" s="160"/>
      <c r="AE75" s="160"/>
      <c r="AF75" s="160"/>
      <c r="AG75" s="160"/>
      <c r="AH75" s="160"/>
      <c r="AI75" s="160"/>
      <c r="AJ75" s="161"/>
    </row>
    <row r="76" spans="1:36" ht="15" customHeight="1" x14ac:dyDescent="0.15">
      <c r="A76" s="35"/>
      <c r="B76" s="35"/>
      <c r="C76" s="35"/>
      <c r="D76" s="35"/>
      <c r="E76" s="35" t="s">
        <v>241</v>
      </c>
      <c r="F76" s="35" t="s">
        <v>90</v>
      </c>
      <c r="G76" s="35" t="s">
        <v>121</v>
      </c>
      <c r="H76" s="35" t="s">
        <v>34</v>
      </c>
      <c r="I76" s="35" t="s">
        <v>122</v>
      </c>
      <c r="J76" s="35" t="s">
        <v>242</v>
      </c>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row>
    <row r="77" spans="1:36" s="26" customFormat="1" ht="15" customHeight="1" x14ac:dyDescent="0.15">
      <c r="A77" s="38"/>
      <c r="B77" s="38"/>
      <c r="C77" s="38"/>
      <c r="D77" s="38"/>
      <c r="E77" s="38"/>
      <c r="F77" s="38" t="s">
        <v>209</v>
      </c>
      <c r="G77" s="256" t="s">
        <v>728</v>
      </c>
      <c r="H77" s="256"/>
      <c r="I77" s="256"/>
      <c r="J77" s="256"/>
      <c r="K77" s="256"/>
      <c r="L77" s="256"/>
      <c r="M77" s="256"/>
      <c r="N77" s="256"/>
      <c r="O77" s="256"/>
      <c r="P77" s="256"/>
      <c r="Q77" s="256"/>
      <c r="R77" s="256"/>
      <c r="S77" s="256"/>
      <c r="T77" s="256"/>
      <c r="U77" s="256"/>
      <c r="V77" s="256"/>
      <c r="W77" s="256"/>
      <c r="X77" s="256"/>
      <c r="Y77" s="256"/>
      <c r="Z77" s="256"/>
      <c r="AA77" s="256"/>
      <c r="AB77" s="256"/>
      <c r="AC77" s="256"/>
      <c r="AD77" s="256"/>
      <c r="AE77" s="256"/>
      <c r="AF77" s="256"/>
      <c r="AG77" s="256"/>
      <c r="AH77" s="256"/>
      <c r="AI77" s="256"/>
      <c r="AJ77" s="256"/>
    </row>
    <row r="78" spans="1:36" s="26" customFormat="1" ht="15" customHeight="1" x14ac:dyDescent="0.15">
      <c r="A78" s="38"/>
      <c r="B78" s="38"/>
      <c r="C78" s="38"/>
      <c r="D78" s="38"/>
      <c r="E78" s="38"/>
      <c r="F78" s="38"/>
      <c r="G78" s="256"/>
      <c r="H78" s="256"/>
      <c r="I78" s="256"/>
      <c r="J78" s="256"/>
      <c r="K78" s="256"/>
      <c r="L78" s="256"/>
      <c r="M78" s="256"/>
      <c r="N78" s="256"/>
      <c r="O78" s="256"/>
      <c r="P78" s="256"/>
      <c r="Q78" s="256"/>
      <c r="R78" s="256"/>
      <c r="S78" s="256"/>
      <c r="T78" s="256"/>
      <c r="U78" s="256"/>
      <c r="V78" s="256"/>
      <c r="W78" s="256"/>
      <c r="X78" s="256"/>
      <c r="Y78" s="256"/>
      <c r="Z78" s="256"/>
      <c r="AA78" s="256"/>
      <c r="AB78" s="256"/>
      <c r="AC78" s="256"/>
      <c r="AD78" s="256"/>
      <c r="AE78" s="256"/>
      <c r="AF78" s="256"/>
      <c r="AG78" s="256"/>
      <c r="AH78" s="256"/>
      <c r="AI78" s="256"/>
      <c r="AJ78" s="256"/>
    </row>
    <row r="79" spans="1:36" s="26" customFormat="1" ht="15" customHeight="1" x14ac:dyDescent="0.15">
      <c r="A79" s="38"/>
      <c r="B79" s="38"/>
      <c r="C79" s="38"/>
      <c r="D79" s="38"/>
      <c r="E79" s="38"/>
      <c r="F79" s="38" t="s">
        <v>243</v>
      </c>
      <c r="G79" s="256" t="s">
        <v>780</v>
      </c>
      <c r="H79" s="256"/>
      <c r="I79" s="256"/>
      <c r="J79" s="256"/>
      <c r="K79" s="256"/>
      <c r="L79" s="256"/>
      <c r="M79" s="256"/>
      <c r="N79" s="256"/>
      <c r="O79" s="256"/>
      <c r="P79" s="256"/>
      <c r="Q79" s="256"/>
      <c r="R79" s="256"/>
      <c r="S79" s="256"/>
      <c r="T79" s="256"/>
      <c r="U79" s="256"/>
      <c r="V79" s="256"/>
      <c r="W79" s="256"/>
      <c r="X79" s="256"/>
      <c r="Y79" s="256"/>
      <c r="Z79" s="256"/>
      <c r="AA79" s="256"/>
      <c r="AB79" s="256"/>
      <c r="AC79" s="256"/>
      <c r="AD79" s="256"/>
      <c r="AE79" s="256"/>
      <c r="AF79" s="256"/>
      <c r="AG79" s="256"/>
      <c r="AH79" s="256"/>
      <c r="AI79" s="256"/>
      <c r="AJ79" s="256"/>
    </row>
    <row r="80" spans="1:36" ht="15" customHeight="1" x14ac:dyDescent="0.15">
      <c r="A80" s="35"/>
      <c r="B80" s="35"/>
      <c r="C80" s="35"/>
      <c r="D80" s="35"/>
      <c r="E80" s="35"/>
      <c r="F80" s="35"/>
      <c r="G80" s="256"/>
      <c r="H80" s="256"/>
      <c r="I80" s="256"/>
      <c r="J80" s="256"/>
      <c r="K80" s="256"/>
      <c r="L80" s="256"/>
      <c r="M80" s="256"/>
      <c r="N80" s="256"/>
      <c r="O80" s="256"/>
      <c r="P80" s="256"/>
      <c r="Q80" s="256"/>
      <c r="R80" s="256"/>
      <c r="S80" s="256"/>
      <c r="T80" s="256"/>
      <c r="U80" s="256"/>
      <c r="V80" s="256"/>
      <c r="W80" s="256"/>
      <c r="X80" s="256"/>
      <c r="Y80" s="256"/>
      <c r="Z80" s="256"/>
      <c r="AA80" s="256"/>
      <c r="AB80" s="256"/>
      <c r="AC80" s="256"/>
      <c r="AD80" s="256"/>
      <c r="AE80" s="256"/>
      <c r="AF80" s="256"/>
      <c r="AG80" s="256"/>
      <c r="AH80" s="256"/>
      <c r="AI80" s="256"/>
      <c r="AJ80" s="256"/>
    </row>
    <row r="81" spans="1:36" ht="6" customHeight="1" x14ac:dyDescent="0.15">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row>
    <row r="82" spans="1:36" ht="15" customHeight="1" x14ac:dyDescent="0.15">
      <c r="A82" s="35"/>
      <c r="B82" s="35"/>
      <c r="C82" s="35"/>
      <c r="D82" s="36" t="s">
        <v>319</v>
      </c>
      <c r="E82" s="35"/>
      <c r="F82" s="35" t="s">
        <v>320</v>
      </c>
      <c r="G82" s="35" t="s">
        <v>321</v>
      </c>
      <c r="H82" s="35" t="s">
        <v>305</v>
      </c>
      <c r="I82" s="35" t="s">
        <v>322</v>
      </c>
      <c r="J82" s="35" t="s">
        <v>323</v>
      </c>
      <c r="K82" s="35" t="s">
        <v>324</v>
      </c>
      <c r="L82" s="35" t="s">
        <v>325</v>
      </c>
      <c r="M82" s="35" t="s">
        <v>326</v>
      </c>
      <c r="N82" s="35" t="s">
        <v>327</v>
      </c>
      <c r="O82" s="35" t="s">
        <v>210</v>
      </c>
      <c r="P82" s="35" t="s">
        <v>328</v>
      </c>
      <c r="Q82" s="35" t="s">
        <v>329</v>
      </c>
      <c r="R82" s="35" t="s">
        <v>115</v>
      </c>
      <c r="S82" s="35" t="s">
        <v>125</v>
      </c>
      <c r="T82" s="35"/>
      <c r="U82" s="35"/>
      <c r="V82" s="35"/>
      <c r="W82" s="35"/>
      <c r="X82" s="35"/>
      <c r="Y82" s="35"/>
      <c r="Z82" s="35"/>
      <c r="AA82" s="35"/>
      <c r="AB82" s="35"/>
      <c r="AC82" s="35"/>
      <c r="AD82" s="35"/>
      <c r="AE82" s="35"/>
      <c r="AF82" s="35"/>
      <c r="AG82" s="35"/>
      <c r="AH82" s="35"/>
      <c r="AI82" s="35"/>
      <c r="AJ82" s="35"/>
    </row>
    <row r="83" spans="1:36" ht="15" customHeight="1" x14ac:dyDescent="0.15">
      <c r="A83" s="35"/>
      <c r="B83" s="35"/>
      <c r="C83" s="35"/>
      <c r="D83" s="35"/>
      <c r="E83" s="173" t="s">
        <v>330</v>
      </c>
      <c r="F83" s="173"/>
      <c r="G83" s="173"/>
      <c r="H83" s="173"/>
      <c r="I83" s="173"/>
      <c r="J83" s="173"/>
      <c r="K83" s="173"/>
      <c r="L83" s="173"/>
      <c r="M83" s="173"/>
      <c r="N83" s="190" t="s">
        <v>331</v>
      </c>
      <c r="O83" s="191"/>
      <c r="P83" s="191"/>
      <c r="Q83" s="191"/>
      <c r="R83" s="191"/>
      <c r="S83" s="191"/>
      <c r="T83" s="192"/>
      <c r="U83" s="190" t="s">
        <v>332</v>
      </c>
      <c r="V83" s="191"/>
      <c r="W83" s="191"/>
      <c r="X83" s="191"/>
      <c r="Y83" s="191"/>
      <c r="Z83" s="191"/>
      <c r="AA83" s="191"/>
      <c r="AB83" s="191"/>
      <c r="AC83" s="191"/>
      <c r="AD83" s="191"/>
      <c r="AE83" s="191"/>
      <c r="AF83" s="191"/>
      <c r="AG83" s="191"/>
      <c r="AH83" s="191"/>
      <c r="AI83" s="191"/>
      <c r="AJ83" s="192"/>
    </row>
    <row r="84" spans="1:36" ht="15" customHeight="1" x14ac:dyDescent="0.15">
      <c r="A84" s="35"/>
      <c r="B84" s="35"/>
      <c r="C84" s="35"/>
      <c r="D84" s="35"/>
      <c r="E84" s="173"/>
      <c r="F84" s="173"/>
      <c r="G84" s="173"/>
      <c r="H84" s="173"/>
      <c r="I84" s="173"/>
      <c r="J84" s="173"/>
      <c r="K84" s="173"/>
      <c r="L84" s="173"/>
      <c r="M84" s="173"/>
      <c r="N84" s="255" t="s">
        <v>333</v>
      </c>
      <c r="O84" s="255"/>
      <c r="P84" s="255"/>
      <c r="Q84" s="255"/>
      <c r="R84" s="255"/>
      <c r="S84" s="255"/>
      <c r="T84" s="255"/>
      <c r="U84" s="170"/>
      <c r="V84" s="171"/>
      <c r="W84" s="171"/>
      <c r="X84" s="171"/>
      <c r="Y84" s="171"/>
      <c r="Z84" s="171"/>
      <c r="AA84" s="171"/>
      <c r="AB84" s="171"/>
      <c r="AC84" s="171"/>
      <c r="AD84" s="171"/>
      <c r="AE84" s="171"/>
      <c r="AF84" s="171"/>
      <c r="AG84" s="171"/>
      <c r="AH84" s="171"/>
      <c r="AI84" s="171"/>
      <c r="AJ84" s="172"/>
    </row>
    <row r="85" spans="1:36" ht="15" customHeight="1" x14ac:dyDescent="0.15">
      <c r="A85" s="35"/>
      <c r="B85" s="35"/>
      <c r="C85" s="35"/>
      <c r="D85" s="35"/>
      <c r="E85" s="405" t="s">
        <v>334</v>
      </c>
      <c r="F85" s="405"/>
      <c r="G85" s="405"/>
      <c r="H85" s="405"/>
      <c r="I85" s="405"/>
      <c r="J85" s="405"/>
      <c r="K85" s="405"/>
      <c r="L85" s="405"/>
      <c r="M85" s="405"/>
      <c r="N85" s="137">
        <v>23</v>
      </c>
      <c r="O85" s="138"/>
      <c r="P85" s="138"/>
      <c r="Q85" s="138"/>
      <c r="R85" s="138"/>
      <c r="S85" s="56" t="s">
        <v>145</v>
      </c>
      <c r="T85" s="57"/>
      <c r="U85" s="58"/>
      <c r="V85" s="291" t="s">
        <v>335</v>
      </c>
      <c r="W85" s="291"/>
      <c r="X85" s="291"/>
      <c r="Y85" s="291"/>
      <c r="Z85" s="291"/>
      <c r="AA85" s="291"/>
      <c r="AB85" s="291"/>
      <c r="AC85" s="291"/>
      <c r="AD85" s="409">
        <v>4.2</v>
      </c>
      <c r="AE85" s="409"/>
      <c r="AF85" s="409"/>
      <c r="AG85" s="409"/>
      <c r="AH85" s="409"/>
      <c r="AI85" s="36" t="s">
        <v>336</v>
      </c>
      <c r="AJ85" s="59"/>
    </row>
    <row r="86" spans="1:36" ht="15" customHeight="1" x14ac:dyDescent="0.15">
      <c r="A86" s="35"/>
      <c r="B86" s="35"/>
      <c r="C86" s="35"/>
      <c r="D86" s="35"/>
      <c r="E86" s="405" t="s">
        <v>337</v>
      </c>
      <c r="F86" s="405"/>
      <c r="G86" s="405"/>
      <c r="H86" s="405"/>
      <c r="I86" s="405"/>
      <c r="J86" s="405"/>
      <c r="K86" s="405"/>
      <c r="L86" s="405"/>
      <c r="M86" s="405"/>
      <c r="N86" s="137">
        <v>17</v>
      </c>
      <c r="O86" s="138"/>
      <c r="P86" s="138"/>
      <c r="Q86" s="138"/>
      <c r="R86" s="138"/>
      <c r="S86" s="56" t="s">
        <v>145</v>
      </c>
      <c r="T86" s="57"/>
      <c r="U86" s="58"/>
      <c r="V86" s="144" t="s">
        <v>338</v>
      </c>
      <c r="W86" s="144"/>
      <c r="X86" s="144"/>
      <c r="Y86" s="144"/>
      <c r="Z86" s="144"/>
      <c r="AA86" s="144"/>
      <c r="AB86" s="144"/>
      <c r="AC86" s="144"/>
      <c r="AD86" s="410" t="s">
        <v>339</v>
      </c>
      <c r="AE86" s="264"/>
      <c r="AF86" s="264"/>
      <c r="AG86" s="264"/>
      <c r="AH86" s="264"/>
      <c r="AI86" s="55"/>
      <c r="AJ86" s="59"/>
    </row>
    <row r="87" spans="1:36" ht="15" customHeight="1" x14ac:dyDescent="0.15">
      <c r="A87" s="35"/>
      <c r="B87" s="35"/>
      <c r="C87" s="35"/>
      <c r="D87" s="35"/>
      <c r="E87" s="405" t="s">
        <v>340</v>
      </c>
      <c r="F87" s="405"/>
      <c r="G87" s="405"/>
      <c r="H87" s="405"/>
      <c r="I87" s="405"/>
      <c r="J87" s="405"/>
      <c r="K87" s="405"/>
      <c r="L87" s="405"/>
      <c r="M87" s="405"/>
      <c r="N87" s="137">
        <v>23</v>
      </c>
      <c r="O87" s="138"/>
      <c r="P87" s="138"/>
      <c r="Q87" s="138"/>
      <c r="R87" s="138"/>
      <c r="S87" s="56" t="s">
        <v>145</v>
      </c>
      <c r="T87" s="57"/>
      <c r="U87" s="58"/>
      <c r="V87" s="407" t="s">
        <v>341</v>
      </c>
      <c r="W87" s="407"/>
      <c r="X87" s="407"/>
      <c r="Y87" s="407"/>
      <c r="Z87" s="407"/>
      <c r="AA87" s="407"/>
      <c r="AB87" s="407"/>
      <c r="AC87" s="407"/>
      <c r="AD87" s="408" t="s">
        <v>206</v>
      </c>
      <c r="AE87" s="408"/>
      <c r="AF87" s="408"/>
      <c r="AG87" s="408"/>
      <c r="AH87" s="408"/>
      <c r="AI87" s="36"/>
      <c r="AJ87" s="59"/>
    </row>
    <row r="88" spans="1:36" ht="15" customHeight="1" x14ac:dyDescent="0.15">
      <c r="A88" s="35"/>
      <c r="B88" s="35"/>
      <c r="C88" s="35"/>
      <c r="D88" s="35"/>
      <c r="E88" s="405" t="s">
        <v>342</v>
      </c>
      <c r="F88" s="405"/>
      <c r="G88" s="405"/>
      <c r="H88" s="405"/>
      <c r="I88" s="405"/>
      <c r="J88" s="405"/>
      <c r="K88" s="405"/>
      <c r="L88" s="405"/>
      <c r="M88" s="405"/>
      <c r="N88" s="137">
        <v>23</v>
      </c>
      <c r="O88" s="138"/>
      <c r="P88" s="138"/>
      <c r="Q88" s="138"/>
      <c r="R88" s="138"/>
      <c r="S88" s="56" t="s">
        <v>145</v>
      </c>
      <c r="T88" s="57"/>
      <c r="U88" s="58"/>
      <c r="V88" s="36"/>
      <c r="W88" s="36"/>
      <c r="X88" s="36"/>
      <c r="Y88" s="36"/>
      <c r="Z88" s="36"/>
      <c r="AA88" s="36"/>
      <c r="AB88" s="36"/>
      <c r="AC88" s="36"/>
      <c r="AD88" s="36"/>
      <c r="AE88" s="36"/>
      <c r="AF88" s="36"/>
      <c r="AG88" s="36"/>
      <c r="AH88" s="36"/>
      <c r="AI88" s="36"/>
      <c r="AJ88" s="59"/>
    </row>
    <row r="89" spans="1:36" ht="15" customHeight="1" x14ac:dyDescent="0.15">
      <c r="A89" s="35"/>
      <c r="B89" s="35"/>
      <c r="C89" s="35"/>
      <c r="D89" s="35"/>
      <c r="E89" s="405" t="s">
        <v>343</v>
      </c>
      <c r="F89" s="405"/>
      <c r="G89" s="405"/>
      <c r="H89" s="405"/>
      <c r="I89" s="405"/>
      <c r="J89" s="405"/>
      <c r="K89" s="405"/>
      <c r="L89" s="405"/>
      <c r="M89" s="405"/>
      <c r="N89" s="137">
        <v>23</v>
      </c>
      <c r="O89" s="138"/>
      <c r="P89" s="138"/>
      <c r="Q89" s="138"/>
      <c r="R89" s="138"/>
      <c r="S89" s="56" t="s">
        <v>145</v>
      </c>
      <c r="T89" s="57"/>
      <c r="U89" s="60"/>
      <c r="V89" s="61"/>
      <c r="W89" s="61"/>
      <c r="X89" s="61"/>
      <c r="Y89" s="61"/>
      <c r="Z89" s="61"/>
      <c r="AA89" s="61"/>
      <c r="AB89" s="61"/>
      <c r="AC89" s="61"/>
      <c r="AD89" s="61"/>
      <c r="AE89" s="61"/>
      <c r="AF89" s="61"/>
      <c r="AG89" s="61"/>
      <c r="AH89" s="61"/>
      <c r="AI89" s="61"/>
      <c r="AJ89" s="62"/>
    </row>
    <row r="90" spans="1:36" ht="15" customHeight="1" x14ac:dyDescent="0.15">
      <c r="A90" s="35"/>
      <c r="B90" s="35"/>
      <c r="C90" s="35"/>
      <c r="D90" s="35"/>
      <c r="E90" s="35" t="s">
        <v>241</v>
      </c>
      <c r="F90" s="35" t="s">
        <v>90</v>
      </c>
      <c r="G90" s="35" t="s">
        <v>121</v>
      </c>
      <c r="H90" s="35" t="s">
        <v>34</v>
      </c>
      <c r="I90" s="35" t="s">
        <v>122</v>
      </c>
      <c r="J90" s="35" t="s">
        <v>242</v>
      </c>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row>
    <row r="91" spans="1:36" s="26" customFormat="1" ht="15" customHeight="1" x14ac:dyDescent="0.15">
      <c r="A91" s="38"/>
      <c r="B91" s="38"/>
      <c r="C91" s="38"/>
      <c r="D91" s="38"/>
      <c r="E91" s="38"/>
      <c r="F91" s="38" t="s">
        <v>209</v>
      </c>
      <c r="G91" s="406" t="s">
        <v>729</v>
      </c>
      <c r="H91" s="406"/>
      <c r="I91" s="406"/>
      <c r="J91" s="406"/>
      <c r="K91" s="406"/>
      <c r="L91" s="406"/>
      <c r="M91" s="406"/>
      <c r="N91" s="406"/>
      <c r="O91" s="406"/>
      <c r="P91" s="406"/>
      <c r="Q91" s="406"/>
      <c r="R91" s="406"/>
      <c r="S91" s="406"/>
      <c r="T91" s="406"/>
      <c r="U91" s="406"/>
      <c r="V91" s="406"/>
      <c r="W91" s="406"/>
      <c r="X91" s="406"/>
      <c r="Y91" s="406"/>
      <c r="Z91" s="406"/>
      <c r="AA91" s="406"/>
      <c r="AB91" s="406"/>
      <c r="AC91" s="406"/>
      <c r="AD91" s="406"/>
      <c r="AE91" s="406"/>
      <c r="AF91" s="406"/>
      <c r="AG91" s="406"/>
      <c r="AH91" s="406"/>
      <c r="AI91" s="406"/>
      <c r="AJ91" s="406"/>
    </row>
    <row r="92" spans="1:36" s="26" customFormat="1" ht="15" customHeight="1" x14ac:dyDescent="0.15">
      <c r="A92" s="38"/>
      <c r="B92" s="38"/>
      <c r="C92" s="38"/>
      <c r="D92" s="38"/>
      <c r="E92" s="38"/>
      <c r="F92" s="38" t="s">
        <v>243</v>
      </c>
      <c r="G92" s="406" t="s">
        <v>730</v>
      </c>
      <c r="H92" s="406"/>
      <c r="I92" s="406"/>
      <c r="J92" s="406"/>
      <c r="K92" s="406"/>
      <c r="L92" s="406"/>
      <c r="M92" s="406"/>
      <c r="N92" s="406"/>
      <c r="O92" s="406"/>
      <c r="P92" s="406"/>
      <c r="Q92" s="406"/>
      <c r="R92" s="406"/>
      <c r="S92" s="406"/>
      <c r="T92" s="406"/>
      <c r="U92" s="406"/>
      <c r="V92" s="406"/>
      <c r="W92" s="406"/>
      <c r="X92" s="406"/>
      <c r="Y92" s="406"/>
      <c r="Z92" s="406"/>
      <c r="AA92" s="406"/>
      <c r="AB92" s="406"/>
      <c r="AC92" s="406"/>
      <c r="AD92" s="406"/>
      <c r="AE92" s="406"/>
      <c r="AF92" s="406"/>
      <c r="AG92" s="406"/>
      <c r="AH92" s="406"/>
      <c r="AI92" s="406"/>
      <c r="AJ92" s="406"/>
    </row>
    <row r="93" spans="1:36" s="26" customFormat="1" ht="15" customHeight="1" x14ac:dyDescent="0.15">
      <c r="A93" s="38"/>
      <c r="B93" s="38"/>
      <c r="C93" s="38"/>
      <c r="D93" s="38"/>
      <c r="E93" s="38"/>
      <c r="F93" s="38" t="s">
        <v>251</v>
      </c>
      <c r="G93" s="256" t="s">
        <v>731</v>
      </c>
      <c r="H93" s="256"/>
      <c r="I93" s="256"/>
      <c r="J93" s="256"/>
      <c r="K93" s="256"/>
      <c r="L93" s="256"/>
      <c r="M93" s="256"/>
      <c r="N93" s="256"/>
      <c r="O93" s="256"/>
      <c r="P93" s="256"/>
      <c r="Q93" s="256"/>
      <c r="R93" s="256"/>
      <c r="S93" s="256"/>
      <c r="T93" s="256"/>
      <c r="U93" s="256"/>
      <c r="V93" s="256"/>
      <c r="W93" s="256"/>
      <c r="X93" s="256"/>
      <c r="Y93" s="256"/>
      <c r="Z93" s="256"/>
      <c r="AA93" s="256"/>
      <c r="AB93" s="256"/>
      <c r="AC93" s="256"/>
      <c r="AD93" s="256"/>
      <c r="AE93" s="256"/>
      <c r="AF93" s="256"/>
      <c r="AG93" s="256"/>
      <c r="AH93" s="256"/>
      <c r="AI93" s="256"/>
      <c r="AJ93" s="256"/>
    </row>
    <row r="94" spans="1:36" s="26" customFormat="1" ht="15" customHeight="1" x14ac:dyDescent="0.15">
      <c r="A94" s="38"/>
      <c r="B94" s="38"/>
      <c r="C94" s="38"/>
      <c r="D94" s="38"/>
      <c r="E94" s="38"/>
      <c r="F94" s="38"/>
      <c r="G94" s="256"/>
      <c r="H94" s="256"/>
      <c r="I94" s="256"/>
      <c r="J94" s="256"/>
      <c r="K94" s="256"/>
      <c r="L94" s="256"/>
      <c r="M94" s="256"/>
      <c r="N94" s="256"/>
      <c r="O94" s="256"/>
      <c r="P94" s="256"/>
      <c r="Q94" s="256"/>
      <c r="R94" s="256"/>
      <c r="S94" s="256"/>
      <c r="T94" s="256"/>
      <c r="U94" s="256"/>
      <c r="V94" s="256"/>
      <c r="W94" s="256"/>
      <c r="X94" s="256"/>
      <c r="Y94" s="256"/>
      <c r="Z94" s="256"/>
      <c r="AA94" s="256"/>
      <c r="AB94" s="256"/>
      <c r="AC94" s="256"/>
      <c r="AD94" s="256"/>
      <c r="AE94" s="256"/>
      <c r="AF94" s="256"/>
      <c r="AG94" s="256"/>
      <c r="AH94" s="256"/>
      <c r="AI94" s="256"/>
      <c r="AJ94" s="256"/>
    </row>
    <row r="95" spans="1:36" s="26" customFormat="1" ht="15" customHeight="1" x14ac:dyDescent="0.15">
      <c r="A95" s="38"/>
      <c r="B95" s="38"/>
      <c r="C95" s="38"/>
      <c r="D95" s="38"/>
      <c r="E95" s="38"/>
      <c r="F95" s="38" t="s">
        <v>258</v>
      </c>
      <c r="G95" s="256" t="s">
        <v>732</v>
      </c>
      <c r="H95" s="256"/>
      <c r="I95" s="256"/>
      <c r="J95" s="256"/>
      <c r="K95" s="256"/>
      <c r="L95" s="256"/>
      <c r="M95" s="256"/>
      <c r="N95" s="256"/>
      <c r="O95" s="256"/>
      <c r="P95" s="256"/>
      <c r="Q95" s="256"/>
      <c r="R95" s="256"/>
      <c r="S95" s="256"/>
      <c r="T95" s="256"/>
      <c r="U95" s="256"/>
      <c r="V95" s="256"/>
      <c r="W95" s="256"/>
      <c r="X95" s="256"/>
      <c r="Y95" s="256"/>
      <c r="Z95" s="256"/>
      <c r="AA95" s="256"/>
      <c r="AB95" s="256"/>
      <c r="AC95" s="256"/>
      <c r="AD95" s="256"/>
      <c r="AE95" s="256"/>
      <c r="AF95" s="256"/>
      <c r="AG95" s="256"/>
      <c r="AH95" s="256"/>
      <c r="AI95" s="256"/>
      <c r="AJ95" s="256"/>
    </row>
    <row r="96" spans="1:36" s="26" customFormat="1" ht="15" customHeight="1" x14ac:dyDescent="0.15">
      <c r="A96" s="38"/>
      <c r="B96" s="38"/>
      <c r="C96" s="38"/>
      <c r="D96" s="38"/>
      <c r="E96" s="38"/>
      <c r="F96" s="38"/>
      <c r="G96" s="256"/>
      <c r="H96" s="256"/>
      <c r="I96" s="256"/>
      <c r="J96" s="256"/>
      <c r="K96" s="256"/>
      <c r="L96" s="256"/>
      <c r="M96" s="256"/>
      <c r="N96" s="256"/>
      <c r="O96" s="256"/>
      <c r="P96" s="256"/>
      <c r="Q96" s="256"/>
      <c r="R96" s="256"/>
      <c r="S96" s="256"/>
      <c r="T96" s="256"/>
      <c r="U96" s="256"/>
      <c r="V96" s="256"/>
      <c r="W96" s="256"/>
      <c r="X96" s="256"/>
      <c r="Y96" s="256"/>
      <c r="Z96" s="256"/>
      <c r="AA96" s="256"/>
      <c r="AB96" s="256"/>
      <c r="AC96" s="256"/>
      <c r="AD96" s="256"/>
      <c r="AE96" s="256"/>
      <c r="AF96" s="256"/>
      <c r="AG96" s="256"/>
      <c r="AH96" s="256"/>
      <c r="AI96" s="256"/>
      <c r="AJ96" s="256"/>
    </row>
    <row r="97" spans="1:36" s="26" customFormat="1" ht="15" customHeight="1" x14ac:dyDescent="0.15">
      <c r="A97" s="38"/>
      <c r="B97" s="38"/>
      <c r="C97" s="38"/>
      <c r="D97" s="38"/>
      <c r="E97" s="38"/>
      <c r="F97" s="38" t="s">
        <v>259</v>
      </c>
      <c r="G97" s="256" t="s">
        <v>733</v>
      </c>
      <c r="H97" s="256"/>
      <c r="I97" s="256"/>
      <c r="J97" s="256"/>
      <c r="K97" s="256"/>
      <c r="L97" s="256"/>
      <c r="M97" s="256"/>
      <c r="N97" s="256"/>
      <c r="O97" s="256"/>
      <c r="P97" s="256"/>
      <c r="Q97" s="256"/>
      <c r="R97" s="256"/>
      <c r="S97" s="256"/>
      <c r="T97" s="256"/>
      <c r="U97" s="256"/>
      <c r="V97" s="256"/>
      <c r="W97" s="256"/>
      <c r="X97" s="256"/>
      <c r="Y97" s="256"/>
      <c r="Z97" s="256"/>
      <c r="AA97" s="256"/>
      <c r="AB97" s="256"/>
      <c r="AC97" s="256"/>
      <c r="AD97" s="256"/>
      <c r="AE97" s="256"/>
      <c r="AF97" s="256"/>
      <c r="AG97" s="256"/>
      <c r="AH97" s="256"/>
      <c r="AI97" s="256"/>
      <c r="AJ97" s="256"/>
    </row>
    <row r="98" spans="1:36" s="26" customFormat="1" ht="15" customHeight="1" x14ac:dyDescent="0.15">
      <c r="A98" s="38"/>
      <c r="B98" s="38"/>
      <c r="C98" s="38"/>
      <c r="D98" s="38"/>
      <c r="E98" s="38"/>
      <c r="F98" s="38"/>
      <c r="G98" s="256"/>
      <c r="H98" s="256"/>
      <c r="I98" s="256"/>
      <c r="J98" s="256"/>
      <c r="K98" s="256"/>
      <c r="L98" s="256"/>
      <c r="M98" s="256"/>
      <c r="N98" s="256"/>
      <c r="O98" s="256"/>
      <c r="P98" s="256"/>
      <c r="Q98" s="256"/>
      <c r="R98" s="256"/>
      <c r="S98" s="256"/>
      <c r="T98" s="256"/>
      <c r="U98" s="256"/>
      <c r="V98" s="256"/>
      <c r="W98" s="256"/>
      <c r="X98" s="256"/>
      <c r="Y98" s="256"/>
      <c r="Z98" s="256"/>
      <c r="AA98" s="256"/>
      <c r="AB98" s="256"/>
      <c r="AC98" s="256"/>
      <c r="AD98" s="256"/>
      <c r="AE98" s="256"/>
      <c r="AF98" s="256"/>
      <c r="AG98" s="256"/>
      <c r="AH98" s="256"/>
      <c r="AI98" s="256"/>
      <c r="AJ98" s="256"/>
    </row>
    <row r="99" spans="1:36" s="26" customFormat="1" ht="15" customHeight="1" x14ac:dyDescent="0.15">
      <c r="A99" s="38"/>
      <c r="B99" s="38"/>
      <c r="C99" s="38"/>
      <c r="D99" s="38"/>
      <c r="E99" s="38"/>
      <c r="F99" s="63" t="s">
        <v>265</v>
      </c>
      <c r="G99" s="256" t="s">
        <v>734</v>
      </c>
      <c r="H99" s="256"/>
      <c r="I99" s="256"/>
      <c r="J99" s="256"/>
      <c r="K99" s="256"/>
      <c r="L99" s="256"/>
      <c r="M99" s="256"/>
      <c r="N99" s="256"/>
      <c r="O99" s="256"/>
      <c r="P99" s="256"/>
      <c r="Q99" s="256"/>
      <c r="R99" s="256"/>
      <c r="S99" s="256"/>
      <c r="T99" s="256"/>
      <c r="U99" s="256"/>
      <c r="V99" s="256"/>
      <c r="W99" s="256"/>
      <c r="X99" s="256"/>
      <c r="Y99" s="256"/>
      <c r="Z99" s="256"/>
      <c r="AA99" s="256"/>
      <c r="AB99" s="256"/>
      <c r="AC99" s="256"/>
      <c r="AD99" s="256"/>
      <c r="AE99" s="256"/>
      <c r="AF99" s="256"/>
      <c r="AG99" s="256"/>
      <c r="AH99" s="256"/>
      <c r="AI99" s="256"/>
      <c r="AJ99" s="256"/>
    </row>
    <row r="100" spans="1:36" ht="6" customHeight="1" x14ac:dyDescent="0.15">
      <c r="A100" s="35"/>
      <c r="B100" s="3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35"/>
      <c r="AH100" s="35"/>
      <c r="AI100" s="35"/>
      <c r="AJ100" s="35"/>
    </row>
    <row r="101" spans="1:36" ht="15" customHeight="1" x14ac:dyDescent="0.15">
      <c r="A101" s="35"/>
      <c r="B101" s="35"/>
      <c r="C101" s="35"/>
      <c r="D101" s="36" t="s">
        <v>362</v>
      </c>
      <c r="E101" s="35"/>
      <c r="F101" s="209" t="s">
        <v>735</v>
      </c>
      <c r="G101" s="209"/>
      <c r="H101" s="209"/>
      <c r="I101" s="209"/>
      <c r="J101" s="209"/>
      <c r="K101" s="209"/>
      <c r="L101" s="209"/>
      <c r="M101" s="209"/>
      <c r="N101" s="209"/>
      <c r="O101" s="209"/>
      <c r="P101" s="209"/>
      <c r="Q101" s="209"/>
      <c r="R101" s="209"/>
      <c r="S101" s="209"/>
      <c r="T101" s="209"/>
      <c r="U101" s="209"/>
      <c r="V101" s="209"/>
      <c r="W101" s="209"/>
      <c r="X101" s="209"/>
      <c r="Y101" s="209"/>
      <c r="Z101" s="209"/>
      <c r="AA101" s="209"/>
      <c r="AB101" s="209"/>
      <c r="AC101" s="209"/>
      <c r="AD101" s="209"/>
      <c r="AE101" s="209"/>
      <c r="AF101" s="209"/>
      <c r="AG101" s="209"/>
      <c r="AH101" s="209"/>
      <c r="AI101" s="209"/>
      <c r="AJ101" s="209"/>
    </row>
    <row r="102" spans="1:36" ht="15" customHeight="1" x14ac:dyDescent="0.15">
      <c r="A102" s="35"/>
      <c r="B102" s="35"/>
      <c r="C102" s="35"/>
      <c r="D102" s="36"/>
      <c r="E102" s="173" t="s">
        <v>365</v>
      </c>
      <c r="F102" s="173"/>
      <c r="G102" s="173"/>
      <c r="H102" s="173"/>
      <c r="I102" s="173"/>
      <c r="J102" s="173"/>
      <c r="K102" s="173"/>
      <c r="L102" s="173"/>
      <c r="M102" s="173"/>
      <c r="N102" s="173"/>
      <c r="O102" s="173"/>
      <c r="P102" s="173"/>
      <c r="Q102" s="159" t="s">
        <v>781</v>
      </c>
      <c r="R102" s="160"/>
      <c r="S102" s="160"/>
      <c r="T102" s="161"/>
      <c r="U102" s="159" t="s">
        <v>781</v>
      </c>
      <c r="V102" s="160"/>
      <c r="W102" s="160"/>
      <c r="X102" s="161"/>
      <c r="Y102" s="159" t="s">
        <v>781</v>
      </c>
      <c r="Z102" s="160"/>
      <c r="AA102" s="160"/>
      <c r="AB102" s="161"/>
      <c r="AC102" s="159" t="s">
        <v>781</v>
      </c>
      <c r="AD102" s="160"/>
      <c r="AE102" s="160"/>
      <c r="AF102" s="161"/>
      <c r="AG102" s="159" t="s">
        <v>781</v>
      </c>
      <c r="AH102" s="160"/>
      <c r="AI102" s="160"/>
      <c r="AJ102" s="161"/>
    </row>
    <row r="103" spans="1:36" ht="15" customHeight="1" x14ac:dyDescent="0.15">
      <c r="A103" s="35"/>
      <c r="B103" s="35"/>
      <c r="C103" s="35"/>
      <c r="D103" s="36"/>
      <c r="E103" s="398" t="s">
        <v>736</v>
      </c>
      <c r="F103" s="398"/>
      <c r="G103" s="398"/>
      <c r="H103" s="398"/>
      <c r="I103" s="398"/>
      <c r="J103" s="398"/>
      <c r="K103" s="398"/>
      <c r="L103" s="398"/>
      <c r="M103" s="398"/>
      <c r="N103" s="398"/>
      <c r="O103" s="398"/>
      <c r="P103" s="398"/>
      <c r="Q103" s="399" t="s">
        <v>804</v>
      </c>
      <c r="R103" s="400"/>
      <c r="S103" s="400"/>
      <c r="T103" s="401"/>
      <c r="U103" s="399" t="s">
        <v>804</v>
      </c>
      <c r="V103" s="400"/>
      <c r="W103" s="400"/>
      <c r="X103" s="401"/>
      <c r="Y103" s="399" t="s">
        <v>805</v>
      </c>
      <c r="Z103" s="400"/>
      <c r="AA103" s="400"/>
      <c r="AB103" s="401"/>
      <c r="AC103" s="399" t="s">
        <v>804</v>
      </c>
      <c r="AD103" s="400"/>
      <c r="AE103" s="400"/>
      <c r="AF103" s="401"/>
      <c r="AG103" s="399" t="s">
        <v>804</v>
      </c>
      <c r="AH103" s="400"/>
      <c r="AI103" s="400"/>
      <c r="AJ103" s="401"/>
    </row>
    <row r="104" spans="1:36" ht="15" customHeight="1" x14ac:dyDescent="0.15">
      <c r="A104" s="35"/>
      <c r="B104" s="35"/>
      <c r="C104" s="35"/>
      <c r="D104" s="36"/>
      <c r="E104" s="398"/>
      <c r="F104" s="398"/>
      <c r="G104" s="398"/>
      <c r="H104" s="398"/>
      <c r="I104" s="398"/>
      <c r="J104" s="398"/>
      <c r="K104" s="398"/>
      <c r="L104" s="398"/>
      <c r="M104" s="398"/>
      <c r="N104" s="398"/>
      <c r="O104" s="398"/>
      <c r="P104" s="398"/>
      <c r="Q104" s="402"/>
      <c r="R104" s="403"/>
      <c r="S104" s="403"/>
      <c r="T104" s="404"/>
      <c r="U104" s="402"/>
      <c r="V104" s="403"/>
      <c r="W104" s="403"/>
      <c r="X104" s="404"/>
      <c r="Y104" s="402"/>
      <c r="Z104" s="403"/>
      <c r="AA104" s="403"/>
      <c r="AB104" s="404"/>
      <c r="AC104" s="402"/>
      <c r="AD104" s="403"/>
      <c r="AE104" s="403"/>
      <c r="AF104" s="404"/>
      <c r="AG104" s="402"/>
      <c r="AH104" s="403"/>
      <c r="AI104" s="403"/>
      <c r="AJ104" s="404"/>
    </row>
    <row r="105" spans="1:36" ht="15" customHeight="1" x14ac:dyDescent="0.15">
      <c r="A105" s="35"/>
      <c r="B105" s="35"/>
      <c r="C105" s="35"/>
      <c r="D105" s="36"/>
      <c r="E105" s="35"/>
      <c r="F105" s="64"/>
      <c r="G105" s="64"/>
      <c r="H105" s="64"/>
      <c r="I105" s="64"/>
      <c r="J105" s="64"/>
      <c r="K105" s="64"/>
      <c r="L105" s="64"/>
      <c r="M105" s="64"/>
      <c r="N105" s="64"/>
      <c r="O105" s="64"/>
      <c r="P105" s="64"/>
      <c r="Q105" s="64"/>
      <c r="R105" s="64"/>
      <c r="S105" s="64"/>
      <c r="T105" s="64"/>
      <c r="U105" s="64"/>
      <c r="V105" s="64"/>
      <c r="W105" s="64"/>
      <c r="X105" s="64"/>
      <c r="Y105" s="64"/>
      <c r="Z105" s="64"/>
      <c r="AA105" s="64"/>
      <c r="AB105" s="64"/>
      <c r="AC105" s="64"/>
      <c r="AD105" s="64"/>
      <c r="AE105" s="64"/>
      <c r="AF105" s="64"/>
      <c r="AG105" s="64"/>
      <c r="AH105" s="64"/>
      <c r="AI105" s="64"/>
      <c r="AJ105" s="64"/>
    </row>
    <row r="106" spans="1:36" ht="15" customHeight="1" x14ac:dyDescent="0.15">
      <c r="A106" s="35"/>
      <c r="B106" s="35"/>
      <c r="C106" s="35"/>
      <c r="D106" s="35"/>
      <c r="E106" s="173" t="s">
        <v>365</v>
      </c>
      <c r="F106" s="173"/>
      <c r="G106" s="173"/>
      <c r="H106" s="173"/>
      <c r="I106" s="173"/>
      <c r="J106" s="173"/>
      <c r="K106" s="173"/>
      <c r="L106" s="173"/>
      <c r="M106" s="173"/>
      <c r="N106" s="173"/>
      <c r="O106" s="173"/>
      <c r="P106" s="173"/>
      <c r="Q106" s="159" t="s">
        <v>366</v>
      </c>
      <c r="R106" s="160"/>
      <c r="S106" s="160"/>
      <c r="T106" s="161"/>
      <c r="U106" s="159" t="s">
        <v>367</v>
      </c>
      <c r="V106" s="160"/>
      <c r="W106" s="160"/>
      <c r="X106" s="161"/>
      <c r="Y106" s="159" t="s">
        <v>368</v>
      </c>
      <c r="Z106" s="160"/>
      <c r="AA106" s="160"/>
      <c r="AB106" s="161"/>
      <c r="AC106" s="159" t="s">
        <v>369</v>
      </c>
      <c r="AD106" s="160"/>
      <c r="AE106" s="160"/>
      <c r="AF106" s="161"/>
      <c r="AG106" s="159" t="s">
        <v>370</v>
      </c>
      <c r="AH106" s="160"/>
      <c r="AI106" s="160"/>
      <c r="AJ106" s="161"/>
    </row>
    <row r="107" spans="1:36" ht="15" customHeight="1" x14ac:dyDescent="0.15">
      <c r="A107" s="35"/>
      <c r="B107" s="35"/>
      <c r="C107" s="35"/>
      <c r="D107" s="35"/>
      <c r="E107" s="310" t="s">
        <v>371</v>
      </c>
      <c r="F107" s="310"/>
      <c r="G107" s="310"/>
      <c r="H107" s="310"/>
      <c r="I107" s="310"/>
      <c r="J107" s="310"/>
      <c r="K107" s="310"/>
      <c r="L107" s="310"/>
      <c r="M107" s="310"/>
      <c r="N107" s="310"/>
      <c r="O107" s="310"/>
      <c r="P107" s="310"/>
      <c r="Q107" s="293" t="s">
        <v>204</v>
      </c>
      <c r="R107" s="294"/>
      <c r="S107" s="294"/>
      <c r="T107" s="295"/>
      <c r="U107" s="293"/>
      <c r="V107" s="294"/>
      <c r="W107" s="294"/>
      <c r="X107" s="295"/>
      <c r="Y107" s="293"/>
      <c r="Z107" s="294"/>
      <c r="AA107" s="294"/>
      <c r="AB107" s="295"/>
      <c r="AC107" s="293"/>
      <c r="AD107" s="294"/>
      <c r="AE107" s="294"/>
      <c r="AF107" s="295"/>
      <c r="AG107" s="293"/>
      <c r="AH107" s="294"/>
      <c r="AI107" s="294"/>
      <c r="AJ107" s="295"/>
    </row>
    <row r="108" spans="1:36" ht="15" customHeight="1" x14ac:dyDescent="0.15">
      <c r="A108" s="35"/>
      <c r="B108" s="35"/>
      <c r="C108" s="35"/>
      <c r="D108" s="35"/>
      <c r="E108" s="310"/>
      <c r="F108" s="310"/>
      <c r="G108" s="310"/>
      <c r="H108" s="310"/>
      <c r="I108" s="310"/>
      <c r="J108" s="310"/>
      <c r="K108" s="310"/>
      <c r="L108" s="310"/>
      <c r="M108" s="310"/>
      <c r="N108" s="310"/>
      <c r="O108" s="310"/>
      <c r="P108" s="310"/>
      <c r="Q108" s="395">
        <v>39539</v>
      </c>
      <c r="R108" s="396"/>
      <c r="S108" s="396"/>
      <c r="T108" s="397"/>
      <c r="U108" s="383" t="s">
        <v>782</v>
      </c>
      <c r="V108" s="384"/>
      <c r="W108" s="384"/>
      <c r="X108" s="385"/>
      <c r="Y108" s="383" t="s">
        <v>782</v>
      </c>
      <c r="Z108" s="384"/>
      <c r="AA108" s="384"/>
      <c r="AB108" s="385"/>
      <c r="AC108" s="383" t="s">
        <v>782</v>
      </c>
      <c r="AD108" s="384"/>
      <c r="AE108" s="384"/>
      <c r="AF108" s="385"/>
      <c r="AG108" s="383" t="s">
        <v>782</v>
      </c>
      <c r="AH108" s="384"/>
      <c r="AI108" s="384"/>
      <c r="AJ108" s="385"/>
    </row>
    <row r="109" spans="1:36" ht="15" customHeight="1" x14ac:dyDescent="0.15">
      <c r="A109" s="35"/>
      <c r="B109" s="35"/>
      <c r="C109" s="35"/>
      <c r="D109" s="35"/>
      <c r="E109" s="35" t="s">
        <v>241</v>
      </c>
      <c r="F109" s="35" t="s">
        <v>90</v>
      </c>
      <c r="G109" s="35" t="s">
        <v>121</v>
      </c>
      <c r="H109" s="35" t="s">
        <v>34</v>
      </c>
      <c r="I109" s="35" t="s">
        <v>122</v>
      </c>
      <c r="J109" s="35" t="s">
        <v>242</v>
      </c>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c r="AI109" s="35"/>
      <c r="AJ109" s="35"/>
    </row>
    <row r="110" spans="1:36" s="26" customFormat="1" ht="15" customHeight="1" x14ac:dyDescent="0.15">
      <c r="A110" s="38"/>
      <c r="B110" s="38"/>
      <c r="C110" s="38"/>
      <c r="D110" s="38"/>
      <c r="E110" s="38"/>
      <c r="F110" s="38" t="s">
        <v>209</v>
      </c>
      <c r="G110" s="38"/>
      <c r="H110" s="38" t="s">
        <v>372</v>
      </c>
      <c r="I110" s="38" t="s">
        <v>373</v>
      </c>
      <c r="J110" s="38" t="s">
        <v>277</v>
      </c>
      <c r="K110" s="38" t="s">
        <v>222</v>
      </c>
      <c r="L110" s="38" t="s">
        <v>374</v>
      </c>
      <c r="M110" s="38" t="s">
        <v>221</v>
      </c>
      <c r="N110" s="38" t="s">
        <v>375</v>
      </c>
      <c r="O110" s="38" t="s">
        <v>376</v>
      </c>
      <c r="P110" s="38" t="s">
        <v>220</v>
      </c>
      <c r="Q110" s="38" t="s">
        <v>90</v>
      </c>
      <c r="R110" s="38" t="s">
        <v>121</v>
      </c>
      <c r="S110" s="38" t="s">
        <v>298</v>
      </c>
      <c r="T110" s="38" t="s">
        <v>377</v>
      </c>
      <c r="U110" s="38"/>
      <c r="V110" s="38" t="s">
        <v>242</v>
      </c>
      <c r="W110" s="38" t="s">
        <v>68</v>
      </c>
      <c r="X110" s="38" t="s">
        <v>221</v>
      </c>
      <c r="Y110" s="38" t="s">
        <v>378</v>
      </c>
      <c r="Z110" s="38" t="s">
        <v>124</v>
      </c>
      <c r="AA110" s="38" t="s">
        <v>210</v>
      </c>
      <c r="AB110" s="38" t="s">
        <v>358</v>
      </c>
      <c r="AC110" s="38" t="s">
        <v>344</v>
      </c>
      <c r="AD110" s="38" t="s">
        <v>363</v>
      </c>
      <c r="AE110" s="38" t="s">
        <v>90</v>
      </c>
      <c r="AF110" s="38" t="s">
        <v>80</v>
      </c>
      <c r="AG110" s="38" t="s">
        <v>210</v>
      </c>
      <c r="AH110" s="38" t="s">
        <v>379</v>
      </c>
      <c r="AI110" s="38" t="s">
        <v>380</v>
      </c>
      <c r="AJ110" s="38" t="s">
        <v>83</v>
      </c>
    </row>
    <row r="111" spans="1:36" s="26" customFormat="1" ht="15" customHeight="1" x14ac:dyDescent="0.15">
      <c r="A111" s="38"/>
      <c r="B111" s="38"/>
      <c r="C111" s="38"/>
      <c r="D111" s="38"/>
      <c r="E111" s="38"/>
      <c r="F111" s="38"/>
      <c r="G111" s="38" t="s">
        <v>220</v>
      </c>
      <c r="H111" s="38" t="s">
        <v>90</v>
      </c>
      <c r="I111" s="38" t="s">
        <v>121</v>
      </c>
      <c r="J111" s="38" t="s">
        <v>277</v>
      </c>
      <c r="K111" s="38" t="s">
        <v>222</v>
      </c>
      <c r="L111" s="38" t="s">
        <v>278</v>
      </c>
      <c r="M111" s="38" t="s">
        <v>254</v>
      </c>
      <c r="N111" s="38" t="s">
        <v>279</v>
      </c>
      <c r="O111" s="38"/>
      <c r="P111" s="38"/>
      <c r="Q111" s="38"/>
      <c r="R111" s="38"/>
      <c r="S111" s="38"/>
      <c r="T111" s="38"/>
      <c r="U111" s="38"/>
      <c r="V111" s="38"/>
      <c r="W111" s="38"/>
      <c r="X111" s="38"/>
      <c r="Y111" s="38"/>
      <c r="Z111" s="38"/>
      <c r="AA111" s="38"/>
      <c r="AB111" s="38"/>
      <c r="AC111" s="38"/>
      <c r="AD111" s="38"/>
      <c r="AE111" s="38"/>
      <c r="AF111" s="38"/>
      <c r="AG111" s="38"/>
      <c r="AH111" s="38"/>
      <c r="AI111" s="38"/>
      <c r="AJ111" s="38"/>
    </row>
    <row r="112" spans="1:36" s="26" customFormat="1" ht="15" customHeight="1" x14ac:dyDescent="0.15">
      <c r="A112" s="38"/>
      <c r="B112" s="38"/>
      <c r="C112" s="38"/>
      <c r="D112" s="38"/>
      <c r="E112" s="38"/>
      <c r="F112" s="38" t="s">
        <v>243</v>
      </c>
      <c r="G112" s="38"/>
      <c r="H112" s="38" t="s">
        <v>358</v>
      </c>
      <c r="I112" s="38" t="s">
        <v>344</v>
      </c>
      <c r="J112" s="38" t="s">
        <v>363</v>
      </c>
      <c r="K112" s="38" t="s">
        <v>90</v>
      </c>
      <c r="L112" s="38" t="s">
        <v>80</v>
      </c>
      <c r="M112" s="38" t="s">
        <v>381</v>
      </c>
      <c r="N112" s="38" t="s">
        <v>210</v>
      </c>
      <c r="O112" s="38" t="s">
        <v>382</v>
      </c>
      <c r="P112" s="38" t="s">
        <v>298</v>
      </c>
      <c r="Q112" s="38" t="s">
        <v>220</v>
      </c>
      <c r="R112" s="38" t="s">
        <v>98</v>
      </c>
      <c r="S112" s="38" t="s">
        <v>187</v>
      </c>
      <c r="T112" s="38" t="s">
        <v>277</v>
      </c>
      <c r="U112" s="38" t="s">
        <v>222</v>
      </c>
      <c r="V112" s="38" t="s">
        <v>278</v>
      </c>
      <c r="W112" s="38" t="s">
        <v>254</v>
      </c>
      <c r="X112" s="38" t="s">
        <v>279</v>
      </c>
      <c r="Y112" s="38"/>
      <c r="Z112" s="38"/>
      <c r="AA112" s="38"/>
      <c r="AB112" s="38"/>
      <c r="AC112" s="38"/>
      <c r="AD112" s="38"/>
      <c r="AE112" s="38"/>
      <c r="AF112" s="38"/>
      <c r="AG112" s="38"/>
      <c r="AH112" s="38"/>
      <c r="AI112" s="38"/>
      <c r="AJ112" s="38"/>
    </row>
    <row r="113" spans="1:36" ht="15" customHeight="1" x14ac:dyDescent="0.15">
      <c r="A113" s="35"/>
      <c r="B113" s="35"/>
      <c r="C113" s="35"/>
      <c r="D113" s="35"/>
      <c r="E113" s="35"/>
      <c r="F113" s="35"/>
      <c r="G113" s="34"/>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row>
    <row r="114" spans="1:36" ht="15" customHeight="1" x14ac:dyDescent="0.15">
      <c r="A114" s="35"/>
      <c r="B114" s="35"/>
      <c r="C114" s="35" t="s">
        <v>383</v>
      </c>
      <c r="D114" s="35"/>
      <c r="E114" s="35" t="s">
        <v>45</v>
      </c>
      <c r="F114" s="35" t="s">
        <v>23</v>
      </c>
      <c r="G114" s="34" t="s">
        <v>113</v>
      </c>
      <c r="H114" s="35" t="s">
        <v>210</v>
      </c>
      <c r="I114" s="35" t="s">
        <v>297</v>
      </c>
      <c r="J114" s="35" t="s">
        <v>15</v>
      </c>
      <c r="K114" s="35" t="s">
        <v>16</v>
      </c>
      <c r="L114" s="35" t="s">
        <v>17</v>
      </c>
      <c r="M114" s="35" t="s">
        <v>210</v>
      </c>
      <c r="N114" s="35" t="s">
        <v>114</v>
      </c>
      <c r="O114" s="35" t="s">
        <v>115</v>
      </c>
      <c r="P114" s="35"/>
      <c r="Q114" s="35"/>
      <c r="R114" s="35"/>
      <c r="S114" s="35"/>
      <c r="T114" s="35"/>
      <c r="U114" s="35"/>
      <c r="V114" s="35"/>
      <c r="W114" s="35"/>
      <c r="X114" s="35"/>
      <c r="Y114" s="35"/>
      <c r="Z114" s="35"/>
      <c r="AA114" s="35"/>
      <c r="AB114" s="35"/>
      <c r="AC114" s="35"/>
      <c r="AD114" s="35"/>
      <c r="AE114" s="35"/>
      <c r="AF114" s="35"/>
      <c r="AG114" s="35"/>
      <c r="AH114" s="35"/>
      <c r="AI114" s="35"/>
      <c r="AJ114" s="35"/>
    </row>
    <row r="115" spans="1:36" ht="15" customHeight="1" x14ac:dyDescent="0.15">
      <c r="A115" s="35"/>
      <c r="B115" s="35"/>
      <c r="C115" s="35"/>
      <c r="D115" s="35"/>
      <c r="E115" s="386" t="s">
        <v>777</v>
      </c>
      <c r="F115" s="387"/>
      <c r="G115" s="387"/>
      <c r="H115" s="387"/>
      <c r="I115" s="387"/>
      <c r="J115" s="387"/>
      <c r="K115" s="387"/>
      <c r="L115" s="387"/>
      <c r="M115" s="387"/>
      <c r="N115" s="387"/>
      <c r="O115" s="387"/>
      <c r="P115" s="387"/>
      <c r="Q115" s="387"/>
      <c r="R115" s="387"/>
      <c r="S115" s="387"/>
      <c r="T115" s="387"/>
      <c r="U115" s="387"/>
      <c r="V115" s="387"/>
      <c r="W115" s="387"/>
      <c r="X115" s="387"/>
      <c r="Y115" s="387"/>
      <c r="Z115" s="387"/>
      <c r="AA115" s="387"/>
      <c r="AB115" s="387"/>
      <c r="AC115" s="387"/>
      <c r="AD115" s="387"/>
      <c r="AE115" s="387"/>
      <c r="AF115" s="387"/>
      <c r="AG115" s="387"/>
      <c r="AH115" s="387"/>
      <c r="AI115" s="387"/>
      <c r="AJ115" s="388"/>
    </row>
    <row r="116" spans="1:36" ht="15" customHeight="1" x14ac:dyDescent="0.15">
      <c r="A116" s="35"/>
      <c r="B116" s="35"/>
      <c r="C116" s="35"/>
      <c r="D116" s="35"/>
      <c r="E116" s="389"/>
      <c r="F116" s="390"/>
      <c r="G116" s="390"/>
      <c r="H116" s="390"/>
      <c r="I116" s="390"/>
      <c r="J116" s="390"/>
      <c r="K116" s="390"/>
      <c r="L116" s="390"/>
      <c r="M116" s="390"/>
      <c r="N116" s="390"/>
      <c r="O116" s="390"/>
      <c r="P116" s="390"/>
      <c r="Q116" s="390"/>
      <c r="R116" s="390"/>
      <c r="S116" s="390"/>
      <c r="T116" s="390"/>
      <c r="U116" s="390"/>
      <c r="V116" s="390"/>
      <c r="W116" s="390"/>
      <c r="X116" s="390"/>
      <c r="Y116" s="390"/>
      <c r="Z116" s="390"/>
      <c r="AA116" s="390"/>
      <c r="AB116" s="390"/>
      <c r="AC116" s="390"/>
      <c r="AD116" s="390"/>
      <c r="AE116" s="390"/>
      <c r="AF116" s="390"/>
      <c r="AG116" s="390"/>
      <c r="AH116" s="390"/>
      <c r="AI116" s="390"/>
      <c r="AJ116" s="391"/>
    </row>
    <row r="117" spans="1:36" ht="15" customHeight="1" x14ac:dyDescent="0.15">
      <c r="A117" s="35"/>
      <c r="B117" s="35"/>
      <c r="C117" s="35"/>
      <c r="D117" s="35"/>
      <c r="E117" s="389"/>
      <c r="F117" s="390"/>
      <c r="G117" s="390"/>
      <c r="H117" s="390"/>
      <c r="I117" s="390"/>
      <c r="J117" s="390"/>
      <c r="K117" s="390"/>
      <c r="L117" s="390"/>
      <c r="M117" s="390"/>
      <c r="N117" s="390"/>
      <c r="O117" s="390"/>
      <c r="P117" s="390"/>
      <c r="Q117" s="390"/>
      <c r="R117" s="390"/>
      <c r="S117" s="390"/>
      <c r="T117" s="390"/>
      <c r="U117" s="390"/>
      <c r="V117" s="390"/>
      <c r="W117" s="390"/>
      <c r="X117" s="390"/>
      <c r="Y117" s="390"/>
      <c r="Z117" s="390"/>
      <c r="AA117" s="390"/>
      <c r="AB117" s="390"/>
      <c r="AC117" s="390"/>
      <c r="AD117" s="390"/>
      <c r="AE117" s="390"/>
      <c r="AF117" s="390"/>
      <c r="AG117" s="390"/>
      <c r="AH117" s="390"/>
      <c r="AI117" s="390"/>
      <c r="AJ117" s="391"/>
    </row>
    <row r="118" spans="1:36" ht="15" customHeight="1" x14ac:dyDescent="0.15">
      <c r="A118" s="35"/>
      <c r="B118" s="35"/>
      <c r="C118" s="35"/>
      <c r="D118" s="35"/>
      <c r="E118" s="389"/>
      <c r="F118" s="390"/>
      <c r="G118" s="390"/>
      <c r="H118" s="390"/>
      <c r="I118" s="390"/>
      <c r="J118" s="390"/>
      <c r="K118" s="390"/>
      <c r="L118" s="390"/>
      <c r="M118" s="390"/>
      <c r="N118" s="390"/>
      <c r="O118" s="390"/>
      <c r="P118" s="390"/>
      <c r="Q118" s="390"/>
      <c r="R118" s="390"/>
      <c r="S118" s="390"/>
      <c r="T118" s="390"/>
      <c r="U118" s="390"/>
      <c r="V118" s="390"/>
      <c r="W118" s="390"/>
      <c r="X118" s="390"/>
      <c r="Y118" s="390"/>
      <c r="Z118" s="390"/>
      <c r="AA118" s="390"/>
      <c r="AB118" s="390"/>
      <c r="AC118" s="390"/>
      <c r="AD118" s="390"/>
      <c r="AE118" s="390"/>
      <c r="AF118" s="390"/>
      <c r="AG118" s="390"/>
      <c r="AH118" s="390"/>
      <c r="AI118" s="390"/>
      <c r="AJ118" s="391"/>
    </row>
    <row r="119" spans="1:36" ht="15" customHeight="1" x14ac:dyDescent="0.15">
      <c r="A119" s="35"/>
      <c r="B119" s="35"/>
      <c r="C119" s="35"/>
      <c r="D119" s="35"/>
      <c r="E119" s="392"/>
      <c r="F119" s="393"/>
      <c r="G119" s="393"/>
      <c r="H119" s="393"/>
      <c r="I119" s="393"/>
      <c r="J119" s="393"/>
      <c r="K119" s="393"/>
      <c r="L119" s="393"/>
      <c r="M119" s="393"/>
      <c r="N119" s="393"/>
      <c r="O119" s="393"/>
      <c r="P119" s="393"/>
      <c r="Q119" s="393"/>
      <c r="R119" s="393"/>
      <c r="S119" s="393"/>
      <c r="T119" s="393"/>
      <c r="U119" s="393"/>
      <c r="V119" s="393"/>
      <c r="W119" s="393"/>
      <c r="X119" s="393"/>
      <c r="Y119" s="393"/>
      <c r="Z119" s="393"/>
      <c r="AA119" s="393"/>
      <c r="AB119" s="393"/>
      <c r="AC119" s="393"/>
      <c r="AD119" s="393"/>
      <c r="AE119" s="393"/>
      <c r="AF119" s="393"/>
      <c r="AG119" s="393"/>
      <c r="AH119" s="393"/>
      <c r="AI119" s="393"/>
      <c r="AJ119" s="394"/>
    </row>
    <row r="120" spans="1:36" ht="15" customHeight="1" x14ac:dyDescent="0.15">
      <c r="A120" s="35"/>
      <c r="B120" s="35"/>
      <c r="C120" s="35"/>
      <c r="D120" s="35"/>
      <c r="E120" s="35" t="s">
        <v>241</v>
      </c>
      <c r="F120" s="35" t="s">
        <v>90</v>
      </c>
      <c r="G120" s="35" t="s">
        <v>121</v>
      </c>
      <c r="H120" s="35" t="s">
        <v>34</v>
      </c>
      <c r="I120" s="35" t="s">
        <v>122</v>
      </c>
      <c r="J120" s="35" t="s">
        <v>242</v>
      </c>
      <c r="K120" s="35"/>
      <c r="L120" s="35"/>
      <c r="M120" s="35"/>
      <c r="N120" s="35"/>
      <c r="O120" s="35"/>
      <c r="P120" s="35"/>
      <c r="Q120" s="35"/>
      <c r="R120" s="35"/>
      <c r="S120" s="35"/>
      <c r="T120" s="35"/>
      <c r="U120" s="35"/>
      <c r="V120" s="35"/>
      <c r="W120" s="35"/>
      <c r="X120" s="35"/>
      <c r="Y120" s="35"/>
      <c r="Z120" s="35"/>
      <c r="AA120" s="35"/>
      <c r="AB120" s="35"/>
      <c r="AC120" s="35"/>
      <c r="AD120" s="35"/>
      <c r="AE120" s="35"/>
      <c r="AF120" s="35"/>
      <c r="AG120" s="35"/>
      <c r="AH120" s="35"/>
      <c r="AI120" s="35"/>
      <c r="AJ120" s="35"/>
    </row>
    <row r="121" spans="1:36" s="26" customFormat="1" ht="15" customHeight="1" x14ac:dyDescent="0.15">
      <c r="A121" s="38"/>
      <c r="B121" s="38"/>
      <c r="C121" s="38"/>
      <c r="D121" s="38"/>
      <c r="E121" s="38"/>
      <c r="F121" s="256" t="s">
        <v>737</v>
      </c>
      <c r="G121" s="256"/>
      <c r="H121" s="256"/>
      <c r="I121" s="256"/>
      <c r="J121" s="256"/>
      <c r="K121" s="256"/>
      <c r="L121" s="256"/>
      <c r="M121" s="256"/>
      <c r="N121" s="256"/>
      <c r="O121" s="256"/>
      <c r="P121" s="256"/>
      <c r="Q121" s="256"/>
      <c r="R121" s="256"/>
      <c r="S121" s="256"/>
      <c r="T121" s="256"/>
      <c r="U121" s="256"/>
      <c r="V121" s="256"/>
      <c r="W121" s="256"/>
      <c r="X121" s="256"/>
      <c r="Y121" s="256"/>
      <c r="Z121" s="256"/>
      <c r="AA121" s="256"/>
      <c r="AB121" s="256"/>
      <c r="AC121" s="256"/>
      <c r="AD121" s="256"/>
      <c r="AE121" s="256"/>
      <c r="AF121" s="256"/>
      <c r="AG121" s="256"/>
      <c r="AH121" s="256"/>
      <c r="AI121" s="256"/>
      <c r="AJ121" s="256"/>
    </row>
    <row r="122" spans="1:36" s="26" customFormat="1" ht="15" customHeight="1" x14ac:dyDescent="0.15">
      <c r="A122" s="38"/>
      <c r="B122" s="38"/>
      <c r="C122" s="38"/>
      <c r="D122" s="38"/>
      <c r="E122" s="38"/>
      <c r="F122" s="256"/>
      <c r="G122" s="256"/>
      <c r="H122" s="256"/>
      <c r="I122" s="256"/>
      <c r="J122" s="256"/>
      <c r="K122" s="256"/>
      <c r="L122" s="256"/>
      <c r="M122" s="256"/>
      <c r="N122" s="256"/>
      <c r="O122" s="256"/>
      <c r="P122" s="256"/>
      <c r="Q122" s="256"/>
      <c r="R122" s="256"/>
      <c r="S122" s="256"/>
      <c r="T122" s="256"/>
      <c r="U122" s="256"/>
      <c r="V122" s="256"/>
      <c r="W122" s="256"/>
      <c r="X122" s="256"/>
      <c r="Y122" s="256"/>
      <c r="Z122" s="256"/>
      <c r="AA122" s="256"/>
      <c r="AB122" s="256"/>
      <c r="AC122" s="256"/>
      <c r="AD122" s="256"/>
      <c r="AE122" s="256"/>
      <c r="AF122" s="256"/>
      <c r="AG122" s="256"/>
      <c r="AH122" s="256"/>
      <c r="AI122" s="256"/>
      <c r="AJ122" s="256"/>
    </row>
    <row r="123" spans="1:36" s="26" customFormat="1" ht="15" customHeight="1" x14ac:dyDescent="0.15">
      <c r="A123" s="38"/>
      <c r="B123" s="38"/>
      <c r="C123" s="38"/>
      <c r="D123" s="38"/>
      <c r="E123" s="38"/>
      <c r="F123" s="256"/>
      <c r="G123" s="256"/>
      <c r="H123" s="256"/>
      <c r="I123" s="256"/>
      <c r="J123" s="256"/>
      <c r="K123" s="256"/>
      <c r="L123" s="256"/>
      <c r="M123" s="256"/>
      <c r="N123" s="256"/>
      <c r="O123" s="256"/>
      <c r="P123" s="256"/>
      <c r="Q123" s="256"/>
      <c r="R123" s="256"/>
      <c r="S123" s="256"/>
      <c r="T123" s="256"/>
      <c r="U123" s="256"/>
      <c r="V123" s="256"/>
      <c r="W123" s="256"/>
      <c r="X123" s="256"/>
      <c r="Y123" s="256"/>
      <c r="Z123" s="256"/>
      <c r="AA123" s="256"/>
      <c r="AB123" s="256"/>
      <c r="AC123" s="256"/>
      <c r="AD123" s="256"/>
      <c r="AE123" s="256"/>
      <c r="AF123" s="256"/>
      <c r="AG123" s="256"/>
      <c r="AH123" s="256"/>
      <c r="AI123" s="256"/>
      <c r="AJ123" s="256"/>
    </row>
    <row r="124" spans="1:36" ht="15" customHeight="1" x14ac:dyDescent="0.15">
      <c r="A124" s="35"/>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c r="AA124" s="35"/>
      <c r="AB124" s="35"/>
      <c r="AC124" s="35"/>
      <c r="AD124" s="35"/>
      <c r="AE124" s="35"/>
      <c r="AF124" s="35"/>
      <c r="AG124" s="35"/>
      <c r="AH124" s="35"/>
      <c r="AI124" s="35"/>
      <c r="AJ124" s="35"/>
    </row>
    <row r="125" spans="1:36" ht="15" customHeight="1" x14ac:dyDescent="0.15">
      <c r="A125" s="35"/>
      <c r="B125" s="34" t="s">
        <v>388</v>
      </c>
      <c r="C125" s="35"/>
      <c r="D125" s="35" t="s">
        <v>45</v>
      </c>
      <c r="E125" s="35" t="s">
        <v>23</v>
      </c>
      <c r="F125" s="35" t="s">
        <v>68</v>
      </c>
      <c r="G125" s="35" t="s">
        <v>69</v>
      </c>
      <c r="H125" s="35"/>
      <c r="I125" s="35"/>
      <c r="J125" s="35"/>
      <c r="K125" s="35"/>
      <c r="L125" s="35"/>
      <c r="M125" s="35"/>
      <c r="N125" s="35"/>
      <c r="O125" s="35"/>
      <c r="P125" s="35"/>
      <c r="Q125" s="35"/>
      <c r="R125" s="35"/>
      <c r="S125" s="35"/>
      <c r="T125" s="35"/>
      <c r="U125" s="35"/>
      <c r="V125" s="35"/>
      <c r="W125" s="35"/>
      <c r="X125" s="35"/>
      <c r="Y125" s="35"/>
      <c r="Z125" s="35"/>
      <c r="AA125" s="35"/>
      <c r="AB125" s="35"/>
      <c r="AC125" s="35"/>
      <c r="AD125" s="35"/>
      <c r="AE125" s="35"/>
      <c r="AF125" s="35"/>
      <c r="AG125" s="35"/>
      <c r="AH125" s="35"/>
      <c r="AI125" s="35"/>
      <c r="AJ125" s="35"/>
    </row>
    <row r="126" spans="1:36" ht="15" customHeight="1" x14ac:dyDescent="0.15">
      <c r="A126" s="35"/>
      <c r="B126" s="35"/>
      <c r="C126" s="35" t="s">
        <v>281</v>
      </c>
      <c r="D126" s="35"/>
      <c r="E126" s="35" t="s">
        <v>45</v>
      </c>
      <c r="F126" s="35" t="s">
        <v>23</v>
      </c>
      <c r="G126" s="35" t="s">
        <v>140</v>
      </c>
      <c r="H126" s="35" t="s">
        <v>141</v>
      </c>
      <c r="I126" s="35"/>
      <c r="J126" s="35"/>
      <c r="K126" s="35"/>
      <c r="L126" s="35"/>
      <c r="M126" s="35"/>
      <c r="N126" s="35"/>
      <c r="O126" s="35"/>
      <c r="P126" s="35"/>
      <c r="Q126" s="35"/>
      <c r="R126" s="35"/>
      <c r="S126" s="35"/>
      <c r="T126" s="35"/>
      <c r="U126" s="35"/>
      <c r="V126" s="35"/>
      <c r="W126" s="35"/>
      <c r="X126" s="35"/>
      <c r="Y126" s="35"/>
      <c r="Z126" s="35"/>
      <c r="AA126" s="35"/>
      <c r="AB126" s="35"/>
      <c r="AC126" s="35"/>
      <c r="AD126" s="35"/>
      <c r="AE126" s="35"/>
      <c r="AF126" s="35"/>
      <c r="AG126" s="35"/>
      <c r="AH126" s="35"/>
      <c r="AI126" s="35"/>
      <c r="AJ126" s="35"/>
    </row>
    <row r="127" spans="1:36" ht="15" customHeight="1" x14ac:dyDescent="0.15">
      <c r="A127" s="35"/>
      <c r="B127" s="35"/>
      <c r="C127" s="35"/>
      <c r="D127" s="35"/>
      <c r="E127" s="35" t="s">
        <v>45</v>
      </c>
      <c r="F127" s="35" t="s">
        <v>23</v>
      </c>
      <c r="G127" s="35" t="s">
        <v>161</v>
      </c>
      <c r="H127" s="35" t="s">
        <v>162</v>
      </c>
      <c r="I127" s="35" t="s">
        <v>241</v>
      </c>
      <c r="J127" s="374">
        <v>40269</v>
      </c>
      <c r="K127" s="374"/>
      <c r="L127" s="374"/>
      <c r="M127" s="374"/>
      <c r="N127" s="374"/>
      <c r="O127" s="374"/>
      <c r="P127" s="374"/>
      <c r="Q127" s="1" t="s">
        <v>289</v>
      </c>
      <c r="R127" s="33" t="s">
        <v>293</v>
      </c>
      <c r="S127" s="374">
        <v>40633</v>
      </c>
      <c r="T127" s="374"/>
      <c r="U127" s="374"/>
      <c r="V127" s="374"/>
      <c r="W127" s="374"/>
      <c r="X127" s="374"/>
      <c r="Y127" s="374"/>
      <c r="Z127" s="35" t="s">
        <v>242</v>
      </c>
      <c r="AA127" s="35"/>
      <c r="AB127" s="35"/>
      <c r="AC127" s="35"/>
      <c r="AD127" s="35"/>
      <c r="AE127" s="35"/>
      <c r="AF127" s="35"/>
      <c r="AG127" s="35"/>
      <c r="AH127" s="35"/>
      <c r="AI127" s="35"/>
      <c r="AJ127" s="35"/>
    </row>
    <row r="128" spans="1:36" ht="15" customHeight="1" x14ac:dyDescent="0.15">
      <c r="A128" s="35"/>
      <c r="B128" s="35"/>
      <c r="C128" s="35"/>
      <c r="D128" s="35"/>
      <c r="E128" s="349" t="s">
        <v>365</v>
      </c>
      <c r="F128" s="350"/>
      <c r="G128" s="350"/>
      <c r="H128" s="350"/>
      <c r="I128" s="350"/>
      <c r="J128" s="350"/>
      <c r="K128" s="350"/>
      <c r="L128" s="350"/>
      <c r="M128" s="350"/>
      <c r="N128" s="350"/>
      <c r="O128" s="350"/>
      <c r="P128" s="350"/>
      <c r="Q128" s="351"/>
      <c r="R128" s="190" t="s">
        <v>389</v>
      </c>
      <c r="S128" s="191"/>
      <c r="T128" s="191"/>
      <c r="U128" s="191"/>
      <c r="V128" s="191"/>
      <c r="W128" s="191"/>
      <c r="X128" s="191"/>
      <c r="Y128" s="191"/>
      <c r="Z128" s="191"/>
      <c r="AA128" s="191"/>
      <c r="AB128" s="191"/>
      <c r="AC128" s="192"/>
      <c r="AD128" s="190" t="s">
        <v>390</v>
      </c>
      <c r="AE128" s="191"/>
      <c r="AF128" s="191"/>
      <c r="AG128" s="191"/>
      <c r="AH128" s="191"/>
      <c r="AI128" s="191"/>
      <c r="AJ128" s="192"/>
    </row>
    <row r="129" spans="1:36" ht="15" customHeight="1" x14ac:dyDescent="0.15">
      <c r="A129" s="35"/>
      <c r="B129" s="35"/>
      <c r="C129" s="35"/>
      <c r="D129" s="35"/>
      <c r="E129" s="352"/>
      <c r="F129" s="353"/>
      <c r="G129" s="353"/>
      <c r="H129" s="353"/>
      <c r="I129" s="353"/>
      <c r="J129" s="353"/>
      <c r="K129" s="353"/>
      <c r="L129" s="353"/>
      <c r="M129" s="353"/>
      <c r="N129" s="353"/>
      <c r="O129" s="353"/>
      <c r="P129" s="353"/>
      <c r="Q129" s="354"/>
      <c r="R129" s="170"/>
      <c r="S129" s="171"/>
      <c r="T129" s="171"/>
      <c r="U129" s="171"/>
      <c r="V129" s="171"/>
      <c r="W129" s="171"/>
      <c r="X129" s="171"/>
      <c r="Y129" s="171"/>
      <c r="Z129" s="171"/>
      <c r="AA129" s="171"/>
      <c r="AB129" s="171"/>
      <c r="AC129" s="172"/>
      <c r="AD129" s="170" t="s">
        <v>391</v>
      </c>
      <c r="AE129" s="171"/>
      <c r="AF129" s="171"/>
      <c r="AG129" s="171"/>
      <c r="AH129" s="171"/>
      <c r="AI129" s="171"/>
      <c r="AJ129" s="172"/>
    </row>
    <row r="130" spans="1:36" ht="15" customHeight="1" x14ac:dyDescent="0.15">
      <c r="A130" s="35"/>
      <c r="B130" s="35"/>
      <c r="C130" s="35"/>
      <c r="D130" s="35"/>
      <c r="E130" s="345" t="s">
        <v>339</v>
      </c>
      <c r="F130" s="346"/>
      <c r="G130" s="359" t="s">
        <v>783</v>
      </c>
      <c r="H130" s="360"/>
      <c r="I130" s="360"/>
      <c r="J130" s="361"/>
      <c r="K130" s="65"/>
      <c r="L130" s="66" t="s">
        <v>52</v>
      </c>
      <c r="M130" s="66"/>
      <c r="N130" s="66"/>
      <c r="O130" s="66"/>
      <c r="P130" s="66" t="s">
        <v>151</v>
      </c>
      <c r="Q130" s="67"/>
      <c r="R130" s="335">
        <v>5000</v>
      </c>
      <c r="S130" s="336"/>
      <c r="T130" s="336"/>
      <c r="U130" s="336"/>
      <c r="V130" s="381" t="s">
        <v>392</v>
      </c>
      <c r="W130" s="381"/>
      <c r="X130" s="336">
        <v>1000</v>
      </c>
      <c r="Y130" s="336"/>
      <c r="Z130" s="336"/>
      <c r="AA130" s="336"/>
      <c r="AB130" s="379" t="s">
        <v>393</v>
      </c>
      <c r="AC130" s="380"/>
      <c r="AD130" s="154">
        <v>30</v>
      </c>
      <c r="AE130" s="155"/>
      <c r="AF130" s="155"/>
      <c r="AG130" s="155"/>
      <c r="AH130" s="68" t="s">
        <v>394</v>
      </c>
      <c r="AI130" s="69"/>
      <c r="AJ130" s="70"/>
    </row>
    <row r="131" spans="1:36" ht="15" customHeight="1" x14ac:dyDescent="0.15">
      <c r="A131" s="35"/>
      <c r="B131" s="35"/>
      <c r="C131" s="35"/>
      <c r="D131" s="35"/>
      <c r="E131" s="345"/>
      <c r="F131" s="346"/>
      <c r="G131" s="362"/>
      <c r="H131" s="363"/>
      <c r="I131" s="363"/>
      <c r="J131" s="364"/>
      <c r="K131" s="39"/>
      <c r="L131" s="40" t="s">
        <v>162</v>
      </c>
      <c r="M131" s="40"/>
      <c r="N131" s="40"/>
      <c r="O131" s="40"/>
      <c r="P131" s="40" t="s">
        <v>151</v>
      </c>
      <c r="Q131" s="41"/>
      <c r="R131" s="335">
        <v>10000</v>
      </c>
      <c r="S131" s="336"/>
      <c r="T131" s="336"/>
      <c r="U131" s="336"/>
      <c r="V131" s="381" t="s">
        <v>392</v>
      </c>
      <c r="W131" s="381"/>
      <c r="X131" s="336">
        <v>8000</v>
      </c>
      <c r="Y131" s="336"/>
      <c r="Z131" s="336"/>
      <c r="AA131" s="336"/>
      <c r="AB131" s="379" t="s">
        <v>393</v>
      </c>
      <c r="AC131" s="380"/>
      <c r="AD131" s="154">
        <v>50</v>
      </c>
      <c r="AE131" s="155"/>
      <c r="AF131" s="155"/>
      <c r="AG131" s="155"/>
      <c r="AH131" s="68" t="s">
        <v>394</v>
      </c>
      <c r="AI131" s="69"/>
      <c r="AJ131" s="70"/>
    </row>
    <row r="132" spans="1:36" ht="15" customHeight="1" x14ac:dyDescent="0.15">
      <c r="A132" s="35"/>
      <c r="B132" s="35"/>
      <c r="C132" s="35"/>
      <c r="D132" s="35"/>
      <c r="E132" s="345"/>
      <c r="F132" s="346"/>
      <c r="G132" s="365"/>
      <c r="H132" s="366"/>
      <c r="I132" s="366"/>
      <c r="J132" s="367"/>
      <c r="K132" s="71"/>
      <c r="L132" s="72"/>
      <c r="M132" s="72"/>
      <c r="N132" s="72" t="s">
        <v>37</v>
      </c>
      <c r="O132" s="72"/>
      <c r="P132" s="72"/>
      <c r="Q132" s="73"/>
      <c r="R132" s="338">
        <f>IF(SUM(R130:U131)=0,"",SUM(R130:U131))</f>
        <v>15000</v>
      </c>
      <c r="S132" s="339"/>
      <c r="T132" s="339"/>
      <c r="U132" s="339"/>
      <c r="V132" s="381" t="s">
        <v>392</v>
      </c>
      <c r="W132" s="381"/>
      <c r="X132" s="339">
        <f>IF(SUM(X130:AA131)=0,"",SUM(X130:AA131))</f>
        <v>9000</v>
      </c>
      <c r="Y132" s="339"/>
      <c r="Z132" s="339"/>
      <c r="AA132" s="339"/>
      <c r="AB132" s="379" t="s">
        <v>393</v>
      </c>
      <c r="AC132" s="380"/>
      <c r="AD132" s="146">
        <v>80</v>
      </c>
      <c r="AE132" s="147"/>
      <c r="AF132" s="147"/>
      <c r="AG132" s="147"/>
      <c r="AH132" s="68" t="s">
        <v>394</v>
      </c>
      <c r="AI132" s="69"/>
      <c r="AJ132" s="70"/>
    </row>
    <row r="133" spans="1:36" ht="15" customHeight="1" x14ac:dyDescent="0.15">
      <c r="A133" s="35"/>
      <c r="B133" s="35"/>
      <c r="C133" s="35"/>
      <c r="D133" s="35"/>
      <c r="E133" s="345"/>
      <c r="F133" s="346"/>
      <c r="G133" s="205" t="s">
        <v>784</v>
      </c>
      <c r="H133" s="206"/>
      <c r="I133" s="206"/>
      <c r="J133" s="207"/>
      <c r="K133" s="58"/>
      <c r="L133" s="35" t="s">
        <v>395</v>
      </c>
      <c r="M133" s="35"/>
      <c r="N133" s="35"/>
      <c r="O133" s="35"/>
      <c r="P133" s="35" t="s">
        <v>396</v>
      </c>
      <c r="Q133" s="74"/>
      <c r="R133" s="335">
        <v>5</v>
      </c>
      <c r="S133" s="336"/>
      <c r="T133" s="336"/>
      <c r="U133" s="336"/>
      <c r="V133" s="381" t="s">
        <v>397</v>
      </c>
      <c r="W133" s="381"/>
      <c r="X133" s="155"/>
      <c r="Y133" s="155"/>
      <c r="Z133" s="155"/>
      <c r="AA133" s="155"/>
      <c r="AB133" s="379" t="s">
        <v>398</v>
      </c>
      <c r="AC133" s="380"/>
      <c r="AD133" s="154">
        <v>1</v>
      </c>
      <c r="AE133" s="155"/>
      <c r="AF133" s="155"/>
      <c r="AG133" s="155"/>
      <c r="AH133" s="68" t="s">
        <v>394</v>
      </c>
      <c r="AI133" s="69"/>
      <c r="AJ133" s="70"/>
    </row>
    <row r="134" spans="1:36" ht="15" customHeight="1" x14ac:dyDescent="0.15">
      <c r="A134" s="35"/>
      <c r="B134" s="35"/>
      <c r="C134" s="35"/>
      <c r="D134" s="35"/>
      <c r="E134" s="345"/>
      <c r="F134" s="346"/>
      <c r="G134" s="340"/>
      <c r="H134" s="341"/>
      <c r="I134" s="341"/>
      <c r="J134" s="342"/>
      <c r="K134" s="54"/>
      <c r="L134" s="40" t="s">
        <v>399</v>
      </c>
      <c r="M134" s="40"/>
      <c r="N134" s="40" t="s">
        <v>400</v>
      </c>
      <c r="O134" s="40"/>
      <c r="P134" s="40" t="s">
        <v>256</v>
      </c>
      <c r="Q134" s="41"/>
      <c r="R134" s="335">
        <v>5</v>
      </c>
      <c r="S134" s="336"/>
      <c r="T134" s="336"/>
      <c r="U134" s="336"/>
      <c r="V134" s="381" t="s">
        <v>397</v>
      </c>
      <c r="W134" s="381"/>
      <c r="X134" s="382"/>
      <c r="Y134" s="382"/>
      <c r="Z134" s="382"/>
      <c r="AA134" s="382"/>
      <c r="AB134" s="379" t="s">
        <v>398</v>
      </c>
      <c r="AC134" s="380"/>
      <c r="AD134" s="154">
        <v>1</v>
      </c>
      <c r="AE134" s="155"/>
      <c r="AF134" s="155"/>
      <c r="AG134" s="155"/>
      <c r="AH134" s="68" t="s">
        <v>394</v>
      </c>
      <c r="AI134" s="69"/>
      <c r="AJ134" s="70"/>
    </row>
    <row r="135" spans="1:36" ht="15" customHeight="1" x14ac:dyDescent="0.15">
      <c r="A135" s="35"/>
      <c r="B135" s="35"/>
      <c r="C135" s="35"/>
      <c r="D135" s="35"/>
      <c r="E135" s="345"/>
      <c r="F135" s="346"/>
      <c r="G135" s="340"/>
      <c r="H135" s="341"/>
      <c r="I135" s="341"/>
      <c r="J135" s="342"/>
      <c r="K135" s="343" t="s">
        <v>199</v>
      </c>
      <c r="L135" s="344"/>
      <c r="M135" s="332" t="s">
        <v>738</v>
      </c>
      <c r="N135" s="333"/>
      <c r="O135" s="333"/>
      <c r="P135" s="333"/>
      <c r="Q135" s="334"/>
      <c r="R135" s="335">
        <v>5</v>
      </c>
      <c r="S135" s="336"/>
      <c r="T135" s="336"/>
      <c r="U135" s="336"/>
      <c r="V135" s="381" t="s">
        <v>397</v>
      </c>
      <c r="W135" s="381"/>
      <c r="X135" s="155"/>
      <c r="Y135" s="155"/>
      <c r="Z135" s="155"/>
      <c r="AA135" s="155"/>
      <c r="AB135" s="377" t="str">
        <f>SUBSTITUTE(V135,"（","）")</f>
        <v>ha）</v>
      </c>
      <c r="AC135" s="378"/>
      <c r="AD135" s="154">
        <v>1</v>
      </c>
      <c r="AE135" s="155"/>
      <c r="AF135" s="155"/>
      <c r="AG135" s="155"/>
      <c r="AH135" s="68" t="s">
        <v>394</v>
      </c>
      <c r="AI135" s="69"/>
      <c r="AJ135" s="70"/>
    </row>
    <row r="136" spans="1:36" ht="15" customHeight="1" x14ac:dyDescent="0.15">
      <c r="A136" s="35"/>
      <c r="B136" s="35"/>
      <c r="C136" s="35"/>
      <c r="D136" s="35"/>
      <c r="E136" s="345"/>
      <c r="F136" s="346"/>
      <c r="G136" s="340"/>
      <c r="H136" s="341"/>
      <c r="I136" s="341"/>
      <c r="J136" s="342"/>
      <c r="K136" s="345"/>
      <c r="L136" s="346"/>
      <c r="M136" s="332" t="s">
        <v>739</v>
      </c>
      <c r="N136" s="333"/>
      <c r="O136" s="333"/>
      <c r="P136" s="333"/>
      <c r="Q136" s="334"/>
      <c r="R136" s="335"/>
      <c r="S136" s="336"/>
      <c r="T136" s="336"/>
      <c r="U136" s="336"/>
      <c r="V136" s="381" t="s">
        <v>397</v>
      </c>
      <c r="W136" s="381"/>
      <c r="X136" s="155"/>
      <c r="Y136" s="155"/>
      <c r="Z136" s="155"/>
      <c r="AA136" s="155"/>
      <c r="AB136" s="377" t="str">
        <f>SUBSTITUTE(V136,"（","）")</f>
        <v>ha）</v>
      </c>
      <c r="AC136" s="378"/>
      <c r="AD136" s="154"/>
      <c r="AE136" s="155"/>
      <c r="AF136" s="155"/>
      <c r="AG136" s="155"/>
      <c r="AH136" s="68" t="s">
        <v>394</v>
      </c>
      <c r="AI136" s="69"/>
      <c r="AJ136" s="70"/>
    </row>
    <row r="137" spans="1:36" ht="15" customHeight="1" x14ac:dyDescent="0.15">
      <c r="A137" s="35"/>
      <c r="B137" s="35"/>
      <c r="C137" s="35"/>
      <c r="D137" s="35"/>
      <c r="E137" s="345"/>
      <c r="F137" s="346"/>
      <c r="G137" s="340"/>
      <c r="H137" s="341"/>
      <c r="I137" s="341"/>
      <c r="J137" s="342"/>
      <c r="K137" s="347"/>
      <c r="L137" s="348"/>
      <c r="M137" s="332" t="s">
        <v>740</v>
      </c>
      <c r="N137" s="333"/>
      <c r="O137" s="333"/>
      <c r="P137" s="333"/>
      <c r="Q137" s="334"/>
      <c r="R137" s="335"/>
      <c r="S137" s="336"/>
      <c r="T137" s="336"/>
      <c r="U137" s="336"/>
      <c r="V137" s="381" t="s">
        <v>397</v>
      </c>
      <c r="W137" s="381"/>
      <c r="X137" s="155"/>
      <c r="Y137" s="155"/>
      <c r="Z137" s="155"/>
      <c r="AA137" s="155"/>
      <c r="AB137" s="377" t="str">
        <f>SUBSTITUTE(V137,"（","）")</f>
        <v>ha）</v>
      </c>
      <c r="AC137" s="378"/>
      <c r="AD137" s="154"/>
      <c r="AE137" s="155"/>
      <c r="AF137" s="155"/>
      <c r="AG137" s="155"/>
      <c r="AH137" s="68" t="s">
        <v>394</v>
      </c>
      <c r="AI137" s="69"/>
      <c r="AJ137" s="70"/>
    </row>
    <row r="138" spans="1:36" ht="15" customHeight="1" x14ac:dyDescent="0.15">
      <c r="A138" s="35"/>
      <c r="B138" s="35"/>
      <c r="C138" s="35"/>
      <c r="D138" s="35"/>
      <c r="E138" s="345"/>
      <c r="F138" s="346"/>
      <c r="G138" s="208"/>
      <c r="H138" s="209"/>
      <c r="I138" s="209"/>
      <c r="J138" s="210"/>
      <c r="K138" s="75"/>
      <c r="L138" s="76"/>
      <c r="M138" s="55"/>
      <c r="N138" s="55" t="s">
        <v>37</v>
      </c>
      <c r="O138" s="55"/>
      <c r="P138" s="55"/>
      <c r="Q138" s="77"/>
      <c r="R138" s="338"/>
      <c r="S138" s="339"/>
      <c r="T138" s="339"/>
      <c r="U138" s="339"/>
      <c r="V138" s="379"/>
      <c r="W138" s="379"/>
      <c r="X138" s="147"/>
      <c r="Y138" s="147"/>
      <c r="Z138" s="147"/>
      <c r="AA138" s="147"/>
      <c r="AB138" s="379"/>
      <c r="AC138" s="380"/>
      <c r="AD138" s="146">
        <v>3</v>
      </c>
      <c r="AE138" s="147"/>
      <c r="AF138" s="147"/>
      <c r="AG138" s="147"/>
      <c r="AH138" s="68" t="s">
        <v>394</v>
      </c>
      <c r="AI138" s="69"/>
      <c r="AJ138" s="70"/>
    </row>
    <row r="139" spans="1:36" ht="15" customHeight="1" x14ac:dyDescent="0.15">
      <c r="A139" s="35"/>
      <c r="B139" s="35"/>
      <c r="C139" s="35"/>
      <c r="D139" s="35"/>
      <c r="E139" s="347"/>
      <c r="F139" s="348"/>
      <c r="G139" s="54" t="s">
        <v>163</v>
      </c>
      <c r="H139" s="55" t="s">
        <v>90</v>
      </c>
      <c r="I139" s="55" t="s">
        <v>107</v>
      </c>
      <c r="J139" s="55" t="s">
        <v>402</v>
      </c>
      <c r="K139" s="78"/>
      <c r="L139" s="78"/>
      <c r="M139" s="78"/>
      <c r="N139" s="55"/>
      <c r="O139" s="55"/>
      <c r="P139" s="55"/>
      <c r="Q139" s="77"/>
      <c r="R139" s="335">
        <v>200</v>
      </c>
      <c r="S139" s="336"/>
      <c r="T139" s="336"/>
      <c r="U139" s="336"/>
      <c r="V139" s="376" t="s">
        <v>401</v>
      </c>
      <c r="W139" s="376"/>
      <c r="X139" s="155"/>
      <c r="Y139" s="155"/>
      <c r="Z139" s="155"/>
      <c r="AA139" s="155"/>
      <c r="AB139" s="377" t="str">
        <f>SUBSTITUTE(V139,"（","）")</f>
        <v>○）</v>
      </c>
      <c r="AC139" s="378"/>
      <c r="AD139" s="154">
        <v>1</v>
      </c>
      <c r="AE139" s="155"/>
      <c r="AF139" s="155"/>
      <c r="AG139" s="155"/>
      <c r="AH139" s="68" t="s">
        <v>394</v>
      </c>
      <c r="AI139" s="69"/>
      <c r="AJ139" s="70"/>
    </row>
    <row r="140" spans="1:36" ht="15" customHeight="1" x14ac:dyDescent="0.15">
      <c r="A140" s="35"/>
      <c r="B140" s="35"/>
      <c r="C140" s="35"/>
      <c r="D140" s="35"/>
      <c r="E140" s="54" t="s">
        <v>403</v>
      </c>
      <c r="F140" s="55" t="s">
        <v>23</v>
      </c>
      <c r="G140" s="55" t="s">
        <v>186</v>
      </c>
      <c r="H140" s="55" t="s">
        <v>404</v>
      </c>
      <c r="I140" s="55" t="s">
        <v>213</v>
      </c>
      <c r="J140" s="55" t="s">
        <v>210</v>
      </c>
      <c r="K140" s="55" t="s">
        <v>153</v>
      </c>
      <c r="L140" s="55"/>
      <c r="M140" s="55"/>
      <c r="N140" s="55"/>
      <c r="O140" s="55"/>
      <c r="P140" s="55"/>
      <c r="Q140" s="77"/>
      <c r="R140" s="154"/>
      <c r="S140" s="155"/>
      <c r="T140" s="155"/>
      <c r="U140" s="155"/>
      <c r="V140" s="376" t="s">
        <v>785</v>
      </c>
      <c r="W140" s="376"/>
      <c r="X140" s="155"/>
      <c r="Y140" s="155"/>
      <c r="Z140" s="155"/>
      <c r="AA140" s="155"/>
      <c r="AB140" s="377" t="str">
        <f>SUBSTITUTE(V140,"（","）")</f>
        <v>件</v>
      </c>
      <c r="AC140" s="378"/>
      <c r="AD140" s="154"/>
      <c r="AE140" s="155"/>
      <c r="AF140" s="155"/>
      <c r="AG140" s="155"/>
      <c r="AH140" s="68" t="s">
        <v>394</v>
      </c>
      <c r="AI140" s="69"/>
      <c r="AJ140" s="70"/>
    </row>
    <row r="141" spans="1:36" ht="15" customHeight="1" x14ac:dyDescent="0.15">
      <c r="A141" s="35"/>
      <c r="B141" s="35"/>
      <c r="C141" s="35"/>
      <c r="D141" s="35"/>
      <c r="E141" s="159" t="s">
        <v>196</v>
      </c>
      <c r="F141" s="160"/>
      <c r="G141" s="160"/>
      <c r="H141" s="160"/>
      <c r="I141" s="160"/>
      <c r="J141" s="160"/>
      <c r="K141" s="160"/>
      <c r="L141" s="160"/>
      <c r="M141" s="160"/>
      <c r="N141" s="160"/>
      <c r="O141" s="160"/>
      <c r="P141" s="160"/>
      <c r="Q141" s="161"/>
      <c r="R141" s="159" t="s">
        <v>405</v>
      </c>
      <c r="S141" s="160"/>
      <c r="T141" s="160"/>
      <c r="U141" s="160"/>
      <c r="V141" s="160"/>
      <c r="W141" s="160"/>
      <c r="X141" s="160"/>
      <c r="Y141" s="160"/>
      <c r="Z141" s="160"/>
      <c r="AA141" s="160"/>
      <c r="AB141" s="160"/>
      <c r="AC141" s="161"/>
      <c r="AD141" s="146">
        <f>+IF((SUM(AD130:AG131)+SUM(AD133:AG137)+AD139+AD140)=0,"",SUM(AD130:AG131)+SUM(AD133:AG137)+AD139+AD140)</f>
        <v>84</v>
      </c>
      <c r="AE141" s="147"/>
      <c r="AF141" s="147"/>
      <c r="AG141" s="147"/>
      <c r="AH141" s="68" t="s">
        <v>394</v>
      </c>
      <c r="AI141" s="69"/>
      <c r="AJ141" s="70"/>
    </row>
    <row r="142" spans="1:36" ht="15" customHeight="1" x14ac:dyDescent="0.15">
      <c r="A142" s="35"/>
      <c r="B142" s="35"/>
      <c r="C142" s="35"/>
      <c r="D142" s="35"/>
      <c r="E142" s="35" t="s">
        <v>241</v>
      </c>
      <c r="F142" s="35" t="s">
        <v>90</v>
      </c>
      <c r="G142" s="35" t="s">
        <v>121</v>
      </c>
      <c r="H142" s="35" t="s">
        <v>34</v>
      </c>
      <c r="I142" s="35" t="s">
        <v>122</v>
      </c>
      <c r="J142" s="35" t="s">
        <v>242</v>
      </c>
      <c r="K142" s="35"/>
      <c r="L142" s="35"/>
      <c r="M142" s="35"/>
      <c r="N142" s="35"/>
      <c r="O142" s="35"/>
      <c r="P142" s="35"/>
      <c r="Q142" s="35"/>
      <c r="R142" s="35"/>
      <c r="S142" s="35"/>
      <c r="T142" s="35"/>
      <c r="U142" s="35"/>
      <c r="V142" s="35"/>
      <c r="W142" s="35"/>
      <c r="X142" s="35"/>
      <c r="Y142" s="35"/>
      <c r="Z142" s="35"/>
      <c r="AA142" s="35"/>
      <c r="AB142" s="35"/>
      <c r="AC142" s="35"/>
      <c r="AD142" s="35"/>
      <c r="AE142" s="35"/>
      <c r="AF142" s="35"/>
      <c r="AG142" s="35"/>
      <c r="AH142" s="35"/>
      <c r="AI142" s="35"/>
      <c r="AJ142" s="35"/>
    </row>
    <row r="143" spans="1:36" s="26" customFormat="1" ht="15" customHeight="1" x14ac:dyDescent="0.15">
      <c r="A143" s="38"/>
      <c r="B143" s="38"/>
      <c r="C143" s="38"/>
      <c r="D143" s="38"/>
      <c r="E143" s="38"/>
      <c r="F143" s="38" t="s">
        <v>209</v>
      </c>
      <c r="G143" s="38"/>
      <c r="H143" s="38" t="s">
        <v>45</v>
      </c>
      <c r="I143" s="38" t="s">
        <v>23</v>
      </c>
      <c r="J143" s="38" t="s">
        <v>161</v>
      </c>
      <c r="K143" s="38" t="s">
        <v>162</v>
      </c>
      <c r="L143" s="38" t="s">
        <v>237</v>
      </c>
      <c r="M143" s="38" t="s">
        <v>211</v>
      </c>
      <c r="N143" s="38" t="s">
        <v>37</v>
      </c>
      <c r="O143" s="38" t="s">
        <v>38</v>
      </c>
      <c r="P143" s="38" t="s">
        <v>210</v>
      </c>
      <c r="Q143" s="38" t="s">
        <v>39</v>
      </c>
      <c r="R143" s="38" t="s">
        <v>142</v>
      </c>
      <c r="S143" s="38" t="s">
        <v>220</v>
      </c>
      <c r="T143" s="38" t="s">
        <v>143</v>
      </c>
      <c r="U143" s="38" t="s">
        <v>284</v>
      </c>
      <c r="V143" s="38" t="s">
        <v>285</v>
      </c>
      <c r="W143" s="38" t="s">
        <v>286</v>
      </c>
      <c r="X143" s="38" t="s">
        <v>254</v>
      </c>
      <c r="Y143" s="38" t="s">
        <v>277</v>
      </c>
      <c r="Z143" s="38" t="s">
        <v>222</v>
      </c>
      <c r="AA143" s="38" t="s">
        <v>194</v>
      </c>
      <c r="AB143" s="38" t="s">
        <v>210</v>
      </c>
      <c r="AC143" s="38" t="s">
        <v>144</v>
      </c>
      <c r="AD143" s="38" t="s">
        <v>49</v>
      </c>
      <c r="AE143" s="38" t="s">
        <v>254</v>
      </c>
      <c r="AF143" s="38" t="s">
        <v>277</v>
      </c>
      <c r="AG143" s="38" t="s">
        <v>222</v>
      </c>
      <c r="AH143" s="38" t="s">
        <v>278</v>
      </c>
      <c r="AI143" s="38" t="s">
        <v>254</v>
      </c>
      <c r="AJ143" s="38" t="s">
        <v>279</v>
      </c>
    </row>
    <row r="144" spans="1:36" s="26" customFormat="1" ht="15" customHeight="1" x14ac:dyDescent="0.15">
      <c r="A144" s="38"/>
      <c r="B144" s="38"/>
      <c r="C144" s="38"/>
      <c r="D144" s="38"/>
      <c r="E144" s="38"/>
      <c r="F144" s="38" t="s">
        <v>243</v>
      </c>
      <c r="G144" s="38"/>
      <c r="H144" s="38" t="s">
        <v>45</v>
      </c>
      <c r="I144" s="38" t="s">
        <v>23</v>
      </c>
      <c r="J144" s="38" t="s">
        <v>406</v>
      </c>
      <c r="K144" s="38" t="s">
        <v>221</v>
      </c>
      <c r="L144" s="38" t="s">
        <v>237</v>
      </c>
      <c r="M144" s="38" t="s">
        <v>211</v>
      </c>
      <c r="N144" s="38" t="s">
        <v>348</v>
      </c>
      <c r="O144" s="38" t="s">
        <v>349</v>
      </c>
      <c r="P144" s="38" t="s">
        <v>407</v>
      </c>
      <c r="Q144" s="38" t="s">
        <v>21</v>
      </c>
      <c r="R144" s="38" t="s">
        <v>221</v>
      </c>
      <c r="S144" s="38" t="s">
        <v>408</v>
      </c>
      <c r="T144" s="38" t="s">
        <v>222</v>
      </c>
      <c r="U144" s="38" t="s">
        <v>294</v>
      </c>
      <c r="V144" s="38" t="s">
        <v>210</v>
      </c>
      <c r="W144" s="38" t="s">
        <v>210</v>
      </c>
      <c r="X144" s="38" t="s">
        <v>288</v>
      </c>
      <c r="Y144" s="38" t="s">
        <v>289</v>
      </c>
      <c r="Z144" s="38" t="s">
        <v>211</v>
      </c>
      <c r="AA144" s="38" t="s">
        <v>409</v>
      </c>
      <c r="AB144" s="38" t="s">
        <v>410</v>
      </c>
      <c r="AC144" s="38" t="s">
        <v>211</v>
      </c>
      <c r="AD144" s="38" t="s">
        <v>411</v>
      </c>
      <c r="AE144" s="38" t="s">
        <v>412</v>
      </c>
      <c r="AF144" s="38" t="s">
        <v>413</v>
      </c>
      <c r="AG144" s="38" t="s">
        <v>360</v>
      </c>
      <c r="AH144" s="38" t="s">
        <v>220</v>
      </c>
      <c r="AI144" s="38" t="s">
        <v>111</v>
      </c>
      <c r="AJ144" s="38" t="s">
        <v>224</v>
      </c>
    </row>
    <row r="145" spans="1:36" s="26" customFormat="1" ht="15" customHeight="1" x14ac:dyDescent="0.15">
      <c r="A145" s="38"/>
      <c r="B145" s="38"/>
      <c r="C145" s="38"/>
      <c r="D145" s="38"/>
      <c r="E145" s="38"/>
      <c r="F145" s="38"/>
      <c r="G145" s="38" t="s">
        <v>230</v>
      </c>
      <c r="H145" s="38" t="s">
        <v>90</v>
      </c>
      <c r="I145" s="38" t="s">
        <v>121</v>
      </c>
      <c r="J145" s="38" t="s">
        <v>277</v>
      </c>
      <c r="K145" s="38" t="s">
        <v>222</v>
      </c>
      <c r="L145" s="38" t="s">
        <v>278</v>
      </c>
      <c r="M145" s="38" t="s">
        <v>254</v>
      </c>
      <c r="N145" s="38" t="s">
        <v>254</v>
      </c>
      <c r="O145" s="38" t="s">
        <v>298</v>
      </c>
      <c r="P145" s="38" t="s">
        <v>211</v>
      </c>
      <c r="Q145" s="38" t="s">
        <v>286</v>
      </c>
      <c r="R145" s="38" t="s">
        <v>296</v>
      </c>
      <c r="S145" s="38" t="s">
        <v>414</v>
      </c>
      <c r="T145" s="38" t="s">
        <v>415</v>
      </c>
      <c r="U145" s="38" t="s">
        <v>21</v>
      </c>
      <c r="V145" s="38" t="s">
        <v>416</v>
      </c>
      <c r="W145" s="38" t="s">
        <v>45</v>
      </c>
      <c r="X145" s="38" t="s">
        <v>23</v>
      </c>
      <c r="Y145" s="38" t="s">
        <v>221</v>
      </c>
      <c r="Z145" s="38" t="s">
        <v>408</v>
      </c>
      <c r="AA145" s="38" t="s">
        <v>222</v>
      </c>
      <c r="AB145" s="38" t="s">
        <v>294</v>
      </c>
      <c r="AC145" s="38" t="s">
        <v>210</v>
      </c>
      <c r="AD145" s="38" t="s">
        <v>221</v>
      </c>
      <c r="AE145" s="38" t="s">
        <v>228</v>
      </c>
      <c r="AF145" s="38" t="s">
        <v>229</v>
      </c>
      <c r="AG145" s="38" t="s">
        <v>230</v>
      </c>
      <c r="AH145" s="38" t="s">
        <v>237</v>
      </c>
      <c r="AI145" s="38" t="s">
        <v>211</v>
      </c>
      <c r="AJ145" s="38"/>
    </row>
    <row r="146" spans="1:36" s="26" customFormat="1" ht="15" customHeight="1" x14ac:dyDescent="0.15">
      <c r="A146" s="38"/>
      <c r="B146" s="38"/>
      <c r="C146" s="38"/>
      <c r="D146" s="38"/>
      <c r="E146" s="38"/>
      <c r="F146" s="38"/>
      <c r="G146" s="38" t="s">
        <v>241</v>
      </c>
      <c r="H146" s="38"/>
      <c r="I146" s="38" t="s">
        <v>242</v>
      </c>
      <c r="J146" s="38" t="s">
        <v>417</v>
      </c>
      <c r="K146" s="38" t="s">
        <v>418</v>
      </c>
      <c r="L146" s="38" t="s">
        <v>84</v>
      </c>
      <c r="M146" s="38" t="s">
        <v>254</v>
      </c>
      <c r="N146" s="38" t="s">
        <v>298</v>
      </c>
      <c r="O146" s="38" t="s">
        <v>230</v>
      </c>
      <c r="P146" s="38" t="s">
        <v>93</v>
      </c>
      <c r="Q146" s="38" t="s">
        <v>90</v>
      </c>
      <c r="R146" s="38" t="s">
        <v>277</v>
      </c>
      <c r="S146" s="38" t="s">
        <v>222</v>
      </c>
      <c r="T146" s="38" t="s">
        <v>278</v>
      </c>
      <c r="U146" s="38" t="s">
        <v>254</v>
      </c>
      <c r="V146" s="38" t="s">
        <v>279</v>
      </c>
      <c r="W146" s="38"/>
      <c r="X146" s="38"/>
      <c r="Y146" s="38"/>
      <c r="Z146" s="38"/>
      <c r="AA146" s="38"/>
      <c r="AB146" s="38"/>
      <c r="AC146" s="38"/>
      <c r="AD146" s="38"/>
      <c r="AE146" s="38"/>
      <c r="AF146" s="38"/>
      <c r="AG146" s="38"/>
      <c r="AH146" s="38"/>
      <c r="AI146" s="38"/>
      <c r="AJ146" s="38"/>
    </row>
    <row r="147" spans="1:36" s="26" customFormat="1" ht="15" customHeight="1" x14ac:dyDescent="0.15">
      <c r="A147" s="38"/>
      <c r="B147" s="38"/>
      <c r="C147" s="38"/>
      <c r="D147" s="38"/>
      <c r="E147" s="38"/>
      <c r="F147" s="38" t="s">
        <v>251</v>
      </c>
      <c r="G147" s="38"/>
      <c r="H147" s="38" t="s">
        <v>419</v>
      </c>
      <c r="I147" s="38" t="s">
        <v>78</v>
      </c>
      <c r="J147" s="38" t="s">
        <v>420</v>
      </c>
      <c r="K147" s="38" t="s">
        <v>421</v>
      </c>
      <c r="L147" s="38" t="s">
        <v>23</v>
      </c>
      <c r="M147" s="38" t="s">
        <v>210</v>
      </c>
      <c r="N147" s="38" t="s">
        <v>45</v>
      </c>
      <c r="O147" s="38" t="s">
        <v>23</v>
      </c>
      <c r="P147" s="38" t="s">
        <v>406</v>
      </c>
      <c r="Q147" s="38" t="s">
        <v>237</v>
      </c>
      <c r="R147" s="38" t="s">
        <v>419</v>
      </c>
      <c r="S147" s="38" t="s">
        <v>78</v>
      </c>
      <c r="T147" s="38" t="s">
        <v>78</v>
      </c>
      <c r="U147" s="38" t="s">
        <v>422</v>
      </c>
      <c r="V147" s="38" t="s">
        <v>423</v>
      </c>
      <c r="W147" s="38" t="s">
        <v>380</v>
      </c>
      <c r="X147" s="38" t="s">
        <v>254</v>
      </c>
      <c r="Y147" s="38" t="s">
        <v>277</v>
      </c>
      <c r="Z147" s="38" t="s">
        <v>222</v>
      </c>
      <c r="AA147" s="38" t="s">
        <v>278</v>
      </c>
      <c r="AB147" s="38" t="s">
        <v>254</v>
      </c>
      <c r="AC147" s="38" t="s">
        <v>279</v>
      </c>
      <c r="AD147" s="38"/>
      <c r="AE147" s="38"/>
      <c r="AF147" s="38"/>
      <c r="AG147" s="38"/>
      <c r="AH147" s="38"/>
      <c r="AI147" s="38"/>
      <c r="AJ147" s="38"/>
    </row>
    <row r="148" spans="1:36" s="26" customFormat="1" ht="15" customHeight="1" x14ac:dyDescent="0.15">
      <c r="A148" s="38"/>
      <c r="B148" s="38"/>
      <c r="C148" s="38"/>
      <c r="D148" s="38"/>
      <c r="E148" s="38"/>
      <c r="F148" s="38" t="s">
        <v>258</v>
      </c>
      <c r="G148" s="38"/>
      <c r="H148" s="38" t="s">
        <v>148</v>
      </c>
      <c r="I148" s="38" t="s">
        <v>21</v>
      </c>
      <c r="J148" s="38" t="s">
        <v>23</v>
      </c>
      <c r="K148" s="38" t="s">
        <v>210</v>
      </c>
      <c r="L148" s="38" t="s">
        <v>286</v>
      </c>
      <c r="M148" s="38" t="s">
        <v>296</v>
      </c>
      <c r="N148" s="38" t="s">
        <v>213</v>
      </c>
      <c r="O148" s="38" t="s">
        <v>210</v>
      </c>
      <c r="P148" s="38" t="s">
        <v>153</v>
      </c>
      <c r="Q148" s="38" t="s">
        <v>221</v>
      </c>
      <c r="R148" s="38" t="s">
        <v>237</v>
      </c>
      <c r="S148" s="38" t="s">
        <v>211</v>
      </c>
      <c r="T148" s="38" t="s">
        <v>424</v>
      </c>
      <c r="U148" s="38" t="s">
        <v>151</v>
      </c>
      <c r="V148" s="38" t="s">
        <v>211</v>
      </c>
      <c r="W148" s="38" t="s">
        <v>425</v>
      </c>
      <c r="X148" s="38" t="s">
        <v>426</v>
      </c>
      <c r="Y148" s="38" t="s">
        <v>296</v>
      </c>
      <c r="Z148" s="38" t="s">
        <v>193</v>
      </c>
      <c r="AA148" s="38" t="s">
        <v>210</v>
      </c>
      <c r="AB148" s="38" t="s">
        <v>149</v>
      </c>
      <c r="AC148" s="38" t="s">
        <v>150</v>
      </c>
      <c r="AD148" s="38" t="s">
        <v>290</v>
      </c>
      <c r="AE148" s="38" t="s">
        <v>23</v>
      </c>
      <c r="AF148" s="38" t="s">
        <v>221</v>
      </c>
      <c r="AG148" s="38" t="s">
        <v>228</v>
      </c>
      <c r="AH148" s="38" t="s">
        <v>229</v>
      </c>
      <c r="AI148" s="38" t="s">
        <v>230</v>
      </c>
      <c r="AJ148" s="38" t="s">
        <v>90</v>
      </c>
    </row>
    <row r="149" spans="1:36" s="26" customFormat="1" ht="15" customHeight="1" x14ac:dyDescent="0.15">
      <c r="A149" s="38"/>
      <c r="B149" s="38"/>
      <c r="C149" s="38"/>
      <c r="D149" s="38"/>
      <c r="E149" s="38"/>
      <c r="F149" s="38"/>
      <c r="G149" s="38" t="s">
        <v>121</v>
      </c>
      <c r="H149" s="38" t="s">
        <v>277</v>
      </c>
      <c r="I149" s="38" t="s">
        <v>222</v>
      </c>
      <c r="J149" s="38" t="s">
        <v>278</v>
      </c>
      <c r="K149" s="38" t="s">
        <v>254</v>
      </c>
      <c r="L149" s="38" t="s">
        <v>279</v>
      </c>
      <c r="M149" s="38"/>
      <c r="N149" s="38"/>
      <c r="O149" s="38"/>
      <c r="P149" s="38"/>
      <c r="Q149" s="38"/>
      <c r="R149" s="38"/>
      <c r="S149" s="38"/>
      <c r="T149" s="38"/>
      <c r="U149" s="38"/>
      <c r="V149" s="38"/>
      <c r="W149" s="38"/>
      <c r="X149" s="38"/>
      <c r="Y149" s="38"/>
      <c r="Z149" s="38"/>
      <c r="AA149" s="38"/>
      <c r="AB149" s="38"/>
      <c r="AC149" s="38"/>
      <c r="AD149" s="38"/>
      <c r="AE149" s="38"/>
      <c r="AF149" s="38"/>
      <c r="AG149" s="38"/>
      <c r="AH149" s="38"/>
      <c r="AI149" s="38"/>
      <c r="AJ149" s="38"/>
    </row>
    <row r="150" spans="1:36" s="26" customFormat="1" ht="15" customHeight="1" x14ac:dyDescent="0.15">
      <c r="A150" s="38"/>
      <c r="B150" s="38"/>
      <c r="C150" s="38"/>
      <c r="D150" s="38"/>
      <c r="E150" s="38"/>
      <c r="F150" s="38" t="s">
        <v>259</v>
      </c>
      <c r="G150" s="38"/>
      <c r="H150" s="38" t="s">
        <v>427</v>
      </c>
      <c r="I150" s="38" t="s">
        <v>90</v>
      </c>
      <c r="J150" s="38" t="s">
        <v>107</v>
      </c>
      <c r="K150" s="38" t="s">
        <v>402</v>
      </c>
      <c r="L150" s="38" t="s">
        <v>221</v>
      </c>
      <c r="M150" s="38" t="s">
        <v>237</v>
      </c>
      <c r="N150" s="38" t="s">
        <v>211</v>
      </c>
      <c r="O150" s="38" t="s">
        <v>20</v>
      </c>
      <c r="P150" s="38" t="s">
        <v>21</v>
      </c>
      <c r="Q150" s="38" t="s">
        <v>290</v>
      </c>
      <c r="R150" s="38" t="s">
        <v>23</v>
      </c>
      <c r="S150" s="38" t="s">
        <v>104</v>
      </c>
      <c r="T150" s="38" t="s">
        <v>210</v>
      </c>
      <c r="U150" s="38" t="s">
        <v>428</v>
      </c>
      <c r="V150" s="38" t="s">
        <v>81</v>
      </c>
      <c r="W150" s="38" t="s">
        <v>305</v>
      </c>
      <c r="X150" s="38" t="s">
        <v>12</v>
      </c>
      <c r="Y150" s="38" t="s">
        <v>429</v>
      </c>
      <c r="Z150" s="38" t="s">
        <v>211</v>
      </c>
      <c r="AA150" s="38" t="s">
        <v>407</v>
      </c>
      <c r="AB150" s="38" t="s">
        <v>21</v>
      </c>
      <c r="AC150" s="38" t="s">
        <v>353</v>
      </c>
      <c r="AD150" s="38" t="s">
        <v>430</v>
      </c>
      <c r="AE150" s="38" t="s">
        <v>210</v>
      </c>
      <c r="AF150" s="38" t="s">
        <v>420</v>
      </c>
      <c r="AG150" s="38" t="s">
        <v>421</v>
      </c>
      <c r="AH150" s="38" t="s">
        <v>193</v>
      </c>
      <c r="AI150" s="38" t="s">
        <v>210</v>
      </c>
      <c r="AJ150" s="38" t="s">
        <v>21</v>
      </c>
    </row>
    <row r="151" spans="1:36" s="26" customFormat="1" ht="15" customHeight="1" x14ac:dyDescent="0.15">
      <c r="A151" s="38"/>
      <c r="B151" s="38"/>
      <c r="C151" s="38"/>
      <c r="D151" s="38"/>
      <c r="E151" s="38"/>
      <c r="F151" s="38"/>
      <c r="G151" s="38" t="s">
        <v>23</v>
      </c>
      <c r="H151" s="38" t="s">
        <v>221</v>
      </c>
      <c r="I151" s="38" t="s">
        <v>228</v>
      </c>
      <c r="J151" s="38" t="s">
        <v>229</v>
      </c>
      <c r="K151" s="38" t="s">
        <v>230</v>
      </c>
      <c r="L151" s="38" t="s">
        <v>90</v>
      </c>
      <c r="M151" s="38" t="s">
        <v>121</v>
      </c>
      <c r="N151" s="38" t="s">
        <v>277</v>
      </c>
      <c r="O151" s="38" t="s">
        <v>222</v>
      </c>
      <c r="P151" s="38" t="s">
        <v>278</v>
      </c>
      <c r="Q151" s="38" t="s">
        <v>254</v>
      </c>
      <c r="R151" s="38" t="s">
        <v>279</v>
      </c>
      <c r="S151" s="38"/>
      <c r="T151" s="38"/>
      <c r="U151" s="38"/>
      <c r="V151" s="38"/>
      <c r="W151" s="38"/>
      <c r="X151" s="38"/>
      <c r="Y151" s="38"/>
      <c r="Z151" s="38"/>
      <c r="AA151" s="38"/>
      <c r="AB151" s="38"/>
      <c r="AC151" s="38"/>
      <c r="AD151" s="38"/>
      <c r="AE151" s="38"/>
      <c r="AF151" s="38"/>
      <c r="AG151" s="38"/>
      <c r="AH151" s="38"/>
      <c r="AI151" s="38"/>
      <c r="AJ151" s="38"/>
    </row>
    <row r="152" spans="1:36" s="26" customFormat="1" ht="15" customHeight="1" x14ac:dyDescent="0.15">
      <c r="A152" s="38"/>
      <c r="B152" s="38"/>
      <c r="C152" s="38"/>
      <c r="D152" s="38"/>
      <c r="E152" s="38"/>
      <c r="F152" s="38" t="s">
        <v>265</v>
      </c>
      <c r="G152" s="38"/>
      <c r="H152" s="38" t="s">
        <v>21</v>
      </c>
      <c r="I152" s="38" t="s">
        <v>23</v>
      </c>
      <c r="J152" s="38" t="s">
        <v>186</v>
      </c>
      <c r="K152" s="38" t="s">
        <v>404</v>
      </c>
      <c r="L152" s="38" t="s">
        <v>213</v>
      </c>
      <c r="M152" s="38" t="s">
        <v>210</v>
      </c>
      <c r="N152" s="38" t="s">
        <v>153</v>
      </c>
      <c r="O152" s="38" t="s">
        <v>221</v>
      </c>
      <c r="P152" s="38" t="s">
        <v>237</v>
      </c>
      <c r="Q152" s="38" t="s">
        <v>211</v>
      </c>
      <c r="R152" s="38" t="s">
        <v>431</v>
      </c>
      <c r="S152" s="38" t="s">
        <v>15</v>
      </c>
      <c r="T152" s="38" t="s">
        <v>21</v>
      </c>
      <c r="U152" s="38" t="s">
        <v>421</v>
      </c>
      <c r="V152" s="38" t="s">
        <v>432</v>
      </c>
      <c r="W152" s="38" t="s">
        <v>210</v>
      </c>
      <c r="X152" s="38" t="s">
        <v>420</v>
      </c>
      <c r="Y152" s="38" t="s">
        <v>421</v>
      </c>
      <c r="Z152" s="38" t="s">
        <v>211</v>
      </c>
      <c r="AA152" s="38" t="s">
        <v>77</v>
      </c>
      <c r="AB152" s="38" t="s">
        <v>78</v>
      </c>
      <c r="AC152" s="38" t="s">
        <v>77</v>
      </c>
      <c r="AD152" s="38" t="s">
        <v>433</v>
      </c>
      <c r="AE152" s="38" t="s">
        <v>434</v>
      </c>
      <c r="AF152" s="38" t="s">
        <v>433</v>
      </c>
      <c r="AG152" s="38" t="s">
        <v>148</v>
      </c>
      <c r="AH152" s="38" t="s">
        <v>23</v>
      </c>
      <c r="AI152" s="38" t="s">
        <v>211</v>
      </c>
      <c r="AJ152" s="38" t="s">
        <v>435</v>
      </c>
    </row>
    <row r="153" spans="1:36" s="26" customFormat="1" ht="15" customHeight="1" x14ac:dyDescent="0.15">
      <c r="A153" s="38"/>
      <c r="B153" s="38"/>
      <c r="C153" s="38"/>
      <c r="D153" s="38"/>
      <c r="E153" s="38"/>
      <c r="F153" s="38"/>
      <c r="G153" s="38" t="s">
        <v>412</v>
      </c>
      <c r="H153" s="38" t="s">
        <v>23</v>
      </c>
      <c r="I153" s="38" t="s">
        <v>210</v>
      </c>
      <c r="J153" s="38" t="s">
        <v>286</v>
      </c>
      <c r="K153" s="38" t="s">
        <v>296</v>
      </c>
      <c r="L153" s="38" t="s">
        <v>436</v>
      </c>
      <c r="M153" s="38" t="s">
        <v>407</v>
      </c>
      <c r="N153" s="38" t="s">
        <v>211</v>
      </c>
      <c r="O153" s="38" t="s">
        <v>21</v>
      </c>
      <c r="P153" s="38" t="s">
        <v>104</v>
      </c>
      <c r="Q153" s="38" t="s">
        <v>210</v>
      </c>
      <c r="R153" s="38" t="s">
        <v>155</v>
      </c>
      <c r="S153" s="38" t="s">
        <v>437</v>
      </c>
      <c r="T153" s="38" t="s">
        <v>211</v>
      </c>
      <c r="U153" s="38" t="s">
        <v>438</v>
      </c>
      <c r="V153" s="38" t="s">
        <v>26</v>
      </c>
      <c r="W153" s="38" t="s">
        <v>305</v>
      </c>
      <c r="X153" s="38" t="s">
        <v>148</v>
      </c>
      <c r="Y153" s="38" t="s">
        <v>439</v>
      </c>
      <c r="Z153" s="38" t="s">
        <v>23</v>
      </c>
      <c r="AA153" s="38" t="s">
        <v>211</v>
      </c>
      <c r="AB153" s="38" t="s">
        <v>20</v>
      </c>
      <c r="AC153" s="38" t="s">
        <v>21</v>
      </c>
      <c r="AD153" s="38" t="s">
        <v>440</v>
      </c>
      <c r="AE153" s="38" t="s">
        <v>441</v>
      </c>
      <c r="AF153" s="38" t="s">
        <v>355</v>
      </c>
      <c r="AG153" s="38" t="s">
        <v>442</v>
      </c>
      <c r="AH153" s="38" t="s">
        <v>443</v>
      </c>
      <c r="AI153" s="38" t="s">
        <v>444</v>
      </c>
      <c r="AJ153" s="38" t="s">
        <v>445</v>
      </c>
    </row>
    <row r="154" spans="1:36" s="26" customFormat="1" ht="15" customHeight="1" x14ac:dyDescent="0.15">
      <c r="A154" s="38"/>
      <c r="B154" s="38"/>
      <c r="C154" s="38"/>
      <c r="D154" s="38"/>
      <c r="E154" s="38"/>
      <c r="F154" s="38"/>
      <c r="G154" s="38" t="s">
        <v>446</v>
      </c>
      <c r="H154" s="38" t="s">
        <v>213</v>
      </c>
      <c r="I154" s="38" t="s">
        <v>210</v>
      </c>
      <c r="J154" s="38" t="s">
        <v>153</v>
      </c>
      <c r="K154" s="38" t="s">
        <v>220</v>
      </c>
      <c r="L154" s="38" t="s">
        <v>90</v>
      </c>
      <c r="M154" s="38" t="s">
        <v>121</v>
      </c>
      <c r="N154" s="38" t="s">
        <v>277</v>
      </c>
      <c r="O154" s="38" t="s">
        <v>222</v>
      </c>
      <c r="P154" s="38" t="s">
        <v>278</v>
      </c>
      <c r="Q154" s="38" t="s">
        <v>254</v>
      </c>
      <c r="R154" s="38" t="s">
        <v>279</v>
      </c>
      <c r="S154" s="38"/>
      <c r="T154" s="38"/>
      <c r="U154" s="38"/>
      <c r="V154" s="38"/>
      <c r="W154" s="38"/>
      <c r="X154" s="38"/>
      <c r="Y154" s="38"/>
      <c r="Z154" s="38"/>
      <c r="AA154" s="38"/>
      <c r="AB154" s="38"/>
      <c r="AC154" s="38"/>
      <c r="AD154" s="38"/>
      <c r="AE154" s="38"/>
      <c r="AF154" s="38"/>
      <c r="AG154" s="38"/>
      <c r="AH154" s="38"/>
      <c r="AI154" s="38"/>
      <c r="AJ154" s="38"/>
    </row>
    <row r="155" spans="1:36" ht="15" customHeight="1" x14ac:dyDescent="0.15">
      <c r="A155" s="35"/>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c r="AA155" s="35"/>
      <c r="AB155" s="35"/>
      <c r="AC155" s="35"/>
      <c r="AD155" s="35"/>
      <c r="AE155" s="35"/>
      <c r="AF155" s="35"/>
      <c r="AG155" s="35"/>
      <c r="AH155" s="35"/>
      <c r="AI155" s="35"/>
      <c r="AJ155" s="35"/>
    </row>
    <row r="156" spans="1:36" ht="15" customHeight="1" x14ac:dyDescent="0.15">
      <c r="A156" s="35"/>
      <c r="B156" s="35"/>
      <c r="C156" s="35" t="s">
        <v>383</v>
      </c>
      <c r="D156" s="35"/>
      <c r="E156" s="35" t="s">
        <v>45</v>
      </c>
      <c r="F156" s="35" t="s">
        <v>23</v>
      </c>
      <c r="G156" s="35" t="s">
        <v>109</v>
      </c>
      <c r="H156" s="35" t="s">
        <v>110</v>
      </c>
      <c r="I156" s="35"/>
      <c r="J156" s="35"/>
      <c r="K156" s="35"/>
      <c r="L156" s="35"/>
      <c r="M156" s="35"/>
      <c r="N156" s="35"/>
      <c r="O156" s="35"/>
      <c r="P156" s="35"/>
      <c r="Q156" s="35"/>
      <c r="R156" s="35"/>
      <c r="S156" s="35"/>
      <c r="T156" s="35"/>
      <c r="U156" s="35"/>
      <c r="V156" s="35"/>
      <c r="W156" s="35"/>
      <c r="X156" s="35"/>
      <c r="Y156" s="35"/>
      <c r="Z156" s="35"/>
      <c r="AA156" s="35"/>
      <c r="AB156" s="35"/>
      <c r="AC156" s="35"/>
      <c r="AD156" s="35"/>
      <c r="AE156" s="35"/>
      <c r="AF156" s="35"/>
      <c r="AG156" s="35"/>
      <c r="AH156" s="35"/>
      <c r="AI156" s="35"/>
      <c r="AJ156" s="35"/>
    </row>
    <row r="157" spans="1:36" ht="15" customHeight="1" x14ac:dyDescent="0.15">
      <c r="A157" s="35"/>
      <c r="B157" s="35"/>
      <c r="C157" s="35"/>
      <c r="D157" s="35"/>
      <c r="E157" s="159" t="s">
        <v>365</v>
      </c>
      <c r="F157" s="160"/>
      <c r="G157" s="160"/>
      <c r="H157" s="160"/>
      <c r="I157" s="160"/>
      <c r="J157" s="160"/>
      <c r="K157" s="160"/>
      <c r="L157" s="160"/>
      <c r="M157" s="161"/>
      <c r="N157" s="39"/>
      <c r="O157" s="40" t="s">
        <v>45</v>
      </c>
      <c r="P157" s="40"/>
      <c r="Q157" s="40"/>
      <c r="R157" s="40" t="s">
        <v>23</v>
      </c>
      <c r="S157" s="40"/>
      <c r="T157" s="40"/>
      <c r="U157" s="40" t="s">
        <v>109</v>
      </c>
      <c r="V157" s="40"/>
      <c r="W157" s="40"/>
      <c r="X157" s="40" t="s">
        <v>110</v>
      </c>
      <c r="Y157" s="41"/>
      <c r="Z157" s="159" t="s">
        <v>447</v>
      </c>
      <c r="AA157" s="160"/>
      <c r="AB157" s="160"/>
      <c r="AC157" s="160"/>
      <c r="AD157" s="160"/>
      <c r="AE157" s="160"/>
      <c r="AF157" s="160"/>
      <c r="AG157" s="160"/>
      <c r="AH157" s="160"/>
      <c r="AI157" s="160"/>
      <c r="AJ157" s="161"/>
    </row>
    <row r="158" spans="1:36" ht="15" customHeight="1" x14ac:dyDescent="0.15">
      <c r="A158" s="35"/>
      <c r="B158" s="35"/>
      <c r="C158" s="35"/>
      <c r="D158" s="35"/>
      <c r="E158" s="343" t="s">
        <v>339</v>
      </c>
      <c r="F158" s="344"/>
      <c r="G158" s="65" t="s">
        <v>419</v>
      </c>
      <c r="H158" s="79" t="s">
        <v>78</v>
      </c>
      <c r="I158" s="79"/>
      <c r="J158" s="66" t="s">
        <v>420</v>
      </c>
      <c r="K158" s="79" t="s">
        <v>421</v>
      </c>
      <c r="L158" s="79"/>
      <c r="M158" s="80"/>
      <c r="N158" s="368" t="s">
        <v>448</v>
      </c>
      <c r="O158" s="369"/>
      <c r="P158" s="369"/>
      <c r="Q158" s="369"/>
      <c r="R158" s="369"/>
      <c r="S158" s="369"/>
      <c r="T158" s="369"/>
      <c r="U158" s="369"/>
      <c r="V158" s="369"/>
      <c r="W158" s="369"/>
      <c r="X158" s="369"/>
      <c r="Y158" s="370"/>
      <c r="Z158" s="371" t="s">
        <v>449</v>
      </c>
      <c r="AA158" s="372"/>
      <c r="AB158" s="372"/>
      <c r="AC158" s="372"/>
      <c r="AD158" s="372"/>
      <c r="AE158" s="372"/>
      <c r="AF158" s="372"/>
      <c r="AG158" s="372"/>
      <c r="AH158" s="372"/>
      <c r="AI158" s="372"/>
      <c r="AJ158" s="373"/>
    </row>
    <row r="159" spans="1:36" ht="15" customHeight="1" x14ac:dyDescent="0.15">
      <c r="A159" s="35"/>
      <c r="B159" s="35"/>
      <c r="C159" s="35"/>
      <c r="D159" s="35"/>
      <c r="E159" s="345"/>
      <c r="F159" s="346"/>
      <c r="G159" s="39" t="s">
        <v>148</v>
      </c>
      <c r="H159" s="40"/>
      <c r="I159" s="40"/>
      <c r="J159" s="40" t="s">
        <v>21</v>
      </c>
      <c r="K159" s="40"/>
      <c r="L159" s="40"/>
      <c r="M159" s="81"/>
      <c r="N159" s="368" t="s">
        <v>448</v>
      </c>
      <c r="O159" s="369"/>
      <c r="P159" s="369"/>
      <c r="Q159" s="369"/>
      <c r="R159" s="369"/>
      <c r="S159" s="369"/>
      <c r="T159" s="369"/>
      <c r="U159" s="369"/>
      <c r="V159" s="369"/>
      <c r="W159" s="369"/>
      <c r="X159" s="369"/>
      <c r="Y159" s="370"/>
      <c r="Z159" s="375"/>
      <c r="AA159" s="372"/>
      <c r="AB159" s="372"/>
      <c r="AC159" s="372"/>
      <c r="AD159" s="372"/>
      <c r="AE159" s="372"/>
      <c r="AF159" s="372"/>
      <c r="AG159" s="372"/>
      <c r="AH159" s="372"/>
      <c r="AI159" s="372"/>
      <c r="AJ159" s="373"/>
    </row>
    <row r="160" spans="1:36" ht="15" customHeight="1" x14ac:dyDescent="0.15">
      <c r="A160" s="35"/>
      <c r="B160" s="35"/>
      <c r="C160" s="35"/>
      <c r="D160" s="36"/>
      <c r="E160" s="347"/>
      <c r="F160" s="348"/>
      <c r="G160" s="71" t="s">
        <v>427</v>
      </c>
      <c r="H160" s="72" t="s">
        <v>90</v>
      </c>
      <c r="I160" s="72" t="s">
        <v>107</v>
      </c>
      <c r="J160" s="72" t="s">
        <v>402</v>
      </c>
      <c r="K160" s="82"/>
      <c r="L160" s="82"/>
      <c r="M160" s="83"/>
      <c r="N160" s="368" t="s">
        <v>448</v>
      </c>
      <c r="O160" s="369"/>
      <c r="P160" s="369"/>
      <c r="Q160" s="369"/>
      <c r="R160" s="369"/>
      <c r="S160" s="369"/>
      <c r="T160" s="369"/>
      <c r="U160" s="369"/>
      <c r="V160" s="369"/>
      <c r="W160" s="369"/>
      <c r="X160" s="369"/>
      <c r="Y160" s="370"/>
      <c r="Z160" s="371" t="s">
        <v>450</v>
      </c>
      <c r="AA160" s="372"/>
      <c r="AB160" s="372"/>
      <c r="AC160" s="372"/>
      <c r="AD160" s="372"/>
      <c r="AE160" s="372"/>
      <c r="AF160" s="372"/>
      <c r="AG160" s="372"/>
      <c r="AH160" s="372"/>
      <c r="AI160" s="372"/>
      <c r="AJ160" s="373"/>
    </row>
    <row r="161" spans="1:36" ht="15" customHeight="1" x14ac:dyDescent="0.15">
      <c r="A161" s="35"/>
      <c r="B161" s="35"/>
      <c r="C161" s="35"/>
      <c r="D161" s="36"/>
      <c r="E161" s="71" t="s">
        <v>21</v>
      </c>
      <c r="F161" s="72" t="s">
        <v>23</v>
      </c>
      <c r="G161" s="72" t="s">
        <v>186</v>
      </c>
      <c r="H161" s="72" t="s">
        <v>404</v>
      </c>
      <c r="I161" s="72" t="s">
        <v>213</v>
      </c>
      <c r="J161" s="72" t="s">
        <v>210</v>
      </c>
      <c r="K161" s="72" t="s">
        <v>153</v>
      </c>
      <c r="L161" s="72"/>
      <c r="M161" s="73"/>
      <c r="N161" s="287"/>
      <c r="O161" s="288"/>
      <c r="P161" s="288"/>
      <c r="Q161" s="288"/>
      <c r="R161" s="288"/>
      <c r="S161" s="288"/>
      <c r="T161" s="288"/>
      <c r="U161" s="288"/>
      <c r="V161" s="288"/>
      <c r="W161" s="288"/>
      <c r="X161" s="288"/>
      <c r="Y161" s="289"/>
      <c r="Z161" s="332"/>
      <c r="AA161" s="333"/>
      <c r="AB161" s="333"/>
      <c r="AC161" s="333"/>
      <c r="AD161" s="333"/>
      <c r="AE161" s="333"/>
      <c r="AF161" s="333"/>
      <c r="AG161" s="333"/>
      <c r="AH161" s="333"/>
      <c r="AI161" s="333"/>
      <c r="AJ161" s="334"/>
    </row>
    <row r="162" spans="1:36" ht="15" customHeight="1" x14ac:dyDescent="0.15">
      <c r="A162" s="35"/>
      <c r="B162" s="35"/>
      <c r="C162" s="35"/>
      <c r="D162" s="36"/>
      <c r="E162" s="35" t="s">
        <v>241</v>
      </c>
      <c r="F162" s="35" t="s">
        <v>90</v>
      </c>
      <c r="G162" s="35" t="s">
        <v>121</v>
      </c>
      <c r="H162" s="35" t="s">
        <v>34</v>
      </c>
      <c r="I162" s="35" t="s">
        <v>122</v>
      </c>
      <c r="J162" s="35" t="s">
        <v>242</v>
      </c>
      <c r="K162" s="35"/>
      <c r="L162" s="35"/>
      <c r="M162" s="35"/>
      <c r="N162" s="35"/>
      <c r="O162" s="35"/>
      <c r="P162" s="35"/>
      <c r="Q162" s="35"/>
      <c r="R162" s="35"/>
      <c r="S162" s="35"/>
      <c r="T162" s="35"/>
      <c r="U162" s="35"/>
      <c r="V162" s="35"/>
      <c r="W162" s="35"/>
      <c r="X162" s="35"/>
      <c r="Y162" s="35"/>
      <c r="Z162" s="35"/>
      <c r="AA162" s="35"/>
      <c r="AB162" s="35"/>
      <c r="AC162" s="35"/>
      <c r="AD162" s="35"/>
      <c r="AE162" s="35"/>
      <c r="AF162" s="35"/>
      <c r="AG162" s="35"/>
      <c r="AH162" s="35"/>
      <c r="AI162" s="35"/>
      <c r="AJ162" s="35"/>
    </row>
    <row r="163" spans="1:36" s="26" customFormat="1" ht="15" customHeight="1" x14ac:dyDescent="0.15">
      <c r="A163" s="38"/>
      <c r="B163" s="38"/>
      <c r="C163" s="38"/>
      <c r="D163" s="84"/>
      <c r="E163" s="38"/>
      <c r="F163" s="38" t="s">
        <v>209</v>
      </c>
      <c r="G163" s="38"/>
      <c r="H163" s="38" t="s">
        <v>109</v>
      </c>
      <c r="I163" s="38" t="s">
        <v>182</v>
      </c>
      <c r="J163" s="38" t="s">
        <v>237</v>
      </c>
      <c r="K163" s="38" t="s">
        <v>211</v>
      </c>
      <c r="L163" s="38" t="s">
        <v>281</v>
      </c>
      <c r="M163" s="38" t="s">
        <v>221</v>
      </c>
      <c r="N163" s="38" t="s">
        <v>451</v>
      </c>
      <c r="O163" s="38" t="s">
        <v>452</v>
      </c>
      <c r="P163" s="38" t="s">
        <v>279</v>
      </c>
      <c r="Q163" s="38"/>
      <c r="R163" s="38"/>
      <c r="S163" s="38"/>
      <c r="T163" s="38"/>
      <c r="U163" s="38"/>
      <c r="V163" s="38"/>
      <c r="W163" s="38"/>
      <c r="X163" s="38"/>
      <c r="Y163" s="38"/>
      <c r="Z163" s="38"/>
      <c r="AA163" s="38"/>
      <c r="AB163" s="38"/>
      <c r="AC163" s="38"/>
      <c r="AD163" s="38"/>
      <c r="AE163" s="38"/>
      <c r="AF163" s="38"/>
      <c r="AG163" s="38"/>
      <c r="AH163" s="38"/>
      <c r="AI163" s="38"/>
      <c r="AJ163" s="38"/>
    </row>
    <row r="164" spans="1:36" s="26" customFormat="1" ht="15" customHeight="1" x14ac:dyDescent="0.15">
      <c r="A164" s="38"/>
      <c r="B164" s="38"/>
      <c r="C164" s="38"/>
      <c r="D164" s="38"/>
      <c r="E164" s="38"/>
      <c r="F164" s="38" t="s">
        <v>243</v>
      </c>
      <c r="G164" s="38"/>
      <c r="H164" s="38" t="s">
        <v>45</v>
      </c>
      <c r="I164" s="38" t="s">
        <v>23</v>
      </c>
      <c r="J164" s="38" t="s">
        <v>109</v>
      </c>
      <c r="K164" s="38" t="s">
        <v>110</v>
      </c>
      <c r="L164" s="38" t="s">
        <v>221</v>
      </c>
      <c r="M164" s="38" t="s">
        <v>237</v>
      </c>
      <c r="N164" s="38" t="s">
        <v>211</v>
      </c>
      <c r="O164" s="38" t="s">
        <v>453</v>
      </c>
      <c r="P164" s="38" t="s">
        <v>226</v>
      </c>
      <c r="Q164" s="38" t="s">
        <v>45</v>
      </c>
      <c r="R164" s="38" t="s">
        <v>23</v>
      </c>
      <c r="S164" s="38" t="s">
        <v>140</v>
      </c>
      <c r="T164" s="38" t="s">
        <v>22</v>
      </c>
      <c r="U164" s="38" t="s">
        <v>109</v>
      </c>
      <c r="V164" s="38" t="s">
        <v>110</v>
      </c>
      <c r="W164" s="38" t="s">
        <v>220</v>
      </c>
      <c r="X164" s="38" t="s">
        <v>90</v>
      </c>
      <c r="Y164" s="38" t="s">
        <v>121</v>
      </c>
      <c r="Z164" s="38" t="s">
        <v>277</v>
      </c>
      <c r="AA164" s="38" t="s">
        <v>222</v>
      </c>
      <c r="AB164" s="38" t="s">
        <v>278</v>
      </c>
      <c r="AC164" s="38" t="s">
        <v>254</v>
      </c>
      <c r="AD164" s="38" t="s">
        <v>279</v>
      </c>
      <c r="AE164" s="38"/>
      <c r="AF164" s="38"/>
      <c r="AG164" s="38"/>
      <c r="AH164" s="38"/>
      <c r="AI164" s="38"/>
      <c r="AJ164" s="38"/>
    </row>
    <row r="165" spans="1:36" s="26" customFormat="1" ht="15" customHeight="1" x14ac:dyDescent="0.15">
      <c r="A165" s="38"/>
      <c r="B165" s="38"/>
      <c r="C165" s="38"/>
      <c r="D165" s="38"/>
      <c r="E165" s="38"/>
      <c r="F165" s="38" t="s">
        <v>251</v>
      </c>
      <c r="G165" s="38"/>
      <c r="H165" s="38" t="s">
        <v>454</v>
      </c>
      <c r="I165" s="38" t="s">
        <v>110</v>
      </c>
      <c r="J165" s="38" t="s">
        <v>59</v>
      </c>
      <c r="K165" s="38" t="s">
        <v>237</v>
      </c>
      <c r="L165" s="38" t="s">
        <v>106</v>
      </c>
      <c r="M165" s="38" t="s">
        <v>110</v>
      </c>
      <c r="N165" s="38" t="s">
        <v>220</v>
      </c>
      <c r="O165" s="38" t="s">
        <v>455</v>
      </c>
      <c r="P165" s="38" t="s">
        <v>456</v>
      </c>
      <c r="Q165" s="38" t="s">
        <v>230</v>
      </c>
      <c r="R165" s="38" t="s">
        <v>45</v>
      </c>
      <c r="S165" s="38" t="s">
        <v>23</v>
      </c>
      <c r="T165" s="38" t="s">
        <v>220</v>
      </c>
      <c r="U165" s="38" t="s">
        <v>140</v>
      </c>
      <c r="V165" s="38" t="s">
        <v>22</v>
      </c>
      <c r="W165" s="38" t="s">
        <v>277</v>
      </c>
      <c r="X165" s="38" t="s">
        <v>222</v>
      </c>
      <c r="Y165" s="38" t="s">
        <v>146</v>
      </c>
      <c r="Z165" s="38" t="s">
        <v>387</v>
      </c>
      <c r="AA165" s="38" t="s">
        <v>221</v>
      </c>
      <c r="AB165" s="38" t="s">
        <v>457</v>
      </c>
      <c r="AC165" s="38" t="s">
        <v>458</v>
      </c>
      <c r="AD165" s="38" t="s">
        <v>230</v>
      </c>
      <c r="AE165" s="38" t="s">
        <v>237</v>
      </c>
      <c r="AF165" s="38" t="s">
        <v>211</v>
      </c>
      <c r="AG165" s="38" t="s">
        <v>213</v>
      </c>
      <c r="AH165" s="38" t="s">
        <v>210</v>
      </c>
      <c r="AI165" s="38" t="s">
        <v>459</v>
      </c>
      <c r="AJ165" s="38" t="s">
        <v>220</v>
      </c>
    </row>
    <row r="166" spans="1:36" s="26" customFormat="1" ht="15" customHeight="1" x14ac:dyDescent="0.15">
      <c r="A166" s="38"/>
      <c r="B166" s="38"/>
      <c r="C166" s="38"/>
      <c r="D166" s="38"/>
      <c r="E166" s="38"/>
      <c r="F166" s="38"/>
      <c r="G166" s="38" t="s">
        <v>351</v>
      </c>
      <c r="H166" s="38" t="s">
        <v>352</v>
      </c>
      <c r="I166" s="38" t="s">
        <v>374</v>
      </c>
      <c r="J166" s="38" t="s">
        <v>221</v>
      </c>
      <c r="K166" s="38" t="s">
        <v>93</v>
      </c>
      <c r="L166" s="38" t="s">
        <v>90</v>
      </c>
      <c r="M166" s="38" t="s">
        <v>277</v>
      </c>
      <c r="N166" s="38" t="s">
        <v>222</v>
      </c>
      <c r="O166" s="38" t="s">
        <v>278</v>
      </c>
      <c r="P166" s="38" t="s">
        <v>254</v>
      </c>
      <c r="Q166" s="38" t="s">
        <v>279</v>
      </c>
      <c r="R166" s="38"/>
      <c r="S166" s="38"/>
      <c r="T166" s="38"/>
      <c r="U166" s="38"/>
      <c r="V166" s="38"/>
      <c r="W166" s="38"/>
      <c r="X166" s="38"/>
      <c r="Y166" s="38"/>
      <c r="Z166" s="38"/>
      <c r="AA166" s="38"/>
      <c r="AB166" s="38"/>
      <c r="AC166" s="38"/>
      <c r="AD166" s="38"/>
      <c r="AE166" s="38"/>
      <c r="AF166" s="38"/>
      <c r="AG166" s="38"/>
      <c r="AH166" s="38"/>
      <c r="AI166" s="38"/>
      <c r="AJ166" s="38"/>
    </row>
    <row r="167" spans="1:36" ht="15" customHeight="1" x14ac:dyDescent="0.15">
      <c r="A167" s="35"/>
      <c r="B167" s="35"/>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5"/>
      <c r="AC167" s="35"/>
      <c r="AD167" s="35"/>
      <c r="AE167" s="35"/>
      <c r="AF167" s="35"/>
      <c r="AG167" s="35"/>
      <c r="AH167" s="35"/>
      <c r="AI167" s="35"/>
      <c r="AJ167" s="35"/>
    </row>
    <row r="168" spans="1:36" ht="15" customHeight="1" x14ac:dyDescent="0.15">
      <c r="A168" s="35"/>
      <c r="B168" s="35"/>
      <c r="C168" s="36" t="s">
        <v>460</v>
      </c>
      <c r="D168" s="35"/>
      <c r="E168" s="36" t="s">
        <v>310</v>
      </c>
      <c r="F168" s="36" t="s">
        <v>302</v>
      </c>
      <c r="G168" s="36" t="s">
        <v>461</v>
      </c>
      <c r="H168" s="36" t="s">
        <v>462</v>
      </c>
      <c r="I168" s="36" t="s">
        <v>216</v>
      </c>
      <c r="J168" s="36" t="s">
        <v>322</v>
      </c>
      <c r="K168" s="36" t="s">
        <v>323</v>
      </c>
      <c r="L168" s="36" t="s">
        <v>463</v>
      </c>
      <c r="M168" s="36" t="s">
        <v>464</v>
      </c>
      <c r="N168" s="35" t="s">
        <v>465</v>
      </c>
      <c r="O168" s="35"/>
      <c r="P168" s="35"/>
      <c r="Q168" s="35"/>
      <c r="R168" s="35"/>
      <c r="S168" s="35"/>
      <c r="T168" s="35"/>
      <c r="U168" s="35"/>
      <c r="V168" s="35"/>
      <c r="W168" s="35"/>
      <c r="X168" s="35"/>
      <c r="Y168" s="35"/>
      <c r="Z168" s="35"/>
      <c r="AA168" s="35"/>
      <c r="AB168" s="35"/>
      <c r="AC168" s="35"/>
      <c r="AD168" s="35"/>
      <c r="AE168" s="35"/>
      <c r="AF168" s="35"/>
      <c r="AG168" s="35"/>
      <c r="AH168" s="35"/>
      <c r="AI168" s="35"/>
      <c r="AJ168" s="35"/>
    </row>
    <row r="169" spans="1:36" ht="15" customHeight="1" x14ac:dyDescent="0.15">
      <c r="A169" s="35"/>
      <c r="B169" s="35"/>
      <c r="C169" s="35"/>
      <c r="D169" s="35"/>
      <c r="E169" s="35" t="s">
        <v>45</v>
      </c>
      <c r="F169" s="35" t="s">
        <v>23</v>
      </c>
      <c r="G169" s="35" t="s">
        <v>161</v>
      </c>
      <c r="H169" s="35" t="s">
        <v>162</v>
      </c>
      <c r="I169" s="35" t="s">
        <v>241</v>
      </c>
      <c r="J169" s="374">
        <v>40269</v>
      </c>
      <c r="K169" s="374"/>
      <c r="L169" s="374"/>
      <c r="M169" s="374"/>
      <c r="N169" s="374"/>
      <c r="O169" s="374"/>
      <c r="P169" s="374"/>
      <c r="Q169" s="1" t="s">
        <v>289</v>
      </c>
      <c r="R169" s="33" t="s">
        <v>293</v>
      </c>
      <c r="S169" s="374">
        <v>40633</v>
      </c>
      <c r="T169" s="374"/>
      <c r="U169" s="374"/>
      <c r="V169" s="374"/>
      <c r="W169" s="374"/>
      <c r="X169" s="374"/>
      <c r="Y169" s="374"/>
      <c r="Z169" s="35" t="s">
        <v>242</v>
      </c>
      <c r="AA169" s="35"/>
      <c r="AB169" s="35"/>
      <c r="AC169" s="35"/>
      <c r="AD169" s="35"/>
      <c r="AE169" s="35"/>
      <c r="AF169" s="35"/>
      <c r="AG169" s="35"/>
      <c r="AH169" s="35"/>
      <c r="AI169" s="35"/>
      <c r="AJ169" s="35"/>
    </row>
    <row r="170" spans="1:36" ht="15" customHeight="1" x14ac:dyDescent="0.15">
      <c r="A170" s="35"/>
      <c r="B170" s="35"/>
      <c r="C170" s="35"/>
      <c r="D170" s="35"/>
      <c r="E170" s="349" t="s">
        <v>365</v>
      </c>
      <c r="F170" s="350"/>
      <c r="G170" s="350"/>
      <c r="H170" s="350"/>
      <c r="I170" s="350"/>
      <c r="J170" s="350"/>
      <c r="K170" s="350"/>
      <c r="L170" s="350"/>
      <c r="M170" s="350"/>
      <c r="N170" s="350"/>
      <c r="O170" s="350"/>
      <c r="P170" s="350"/>
      <c r="Q170" s="351"/>
      <c r="R170" s="190" t="s">
        <v>466</v>
      </c>
      <c r="S170" s="197"/>
      <c r="T170" s="197"/>
      <c r="U170" s="197"/>
      <c r="V170" s="197"/>
      <c r="W170" s="197"/>
      <c r="X170" s="197"/>
      <c r="Y170" s="197"/>
      <c r="Z170" s="355"/>
      <c r="AA170" s="190" t="s">
        <v>467</v>
      </c>
      <c r="AB170" s="191"/>
      <c r="AC170" s="191"/>
      <c r="AD170" s="191"/>
      <c r="AE170" s="191"/>
      <c r="AF170" s="191"/>
      <c r="AG170" s="191"/>
      <c r="AH170" s="191"/>
      <c r="AI170" s="191"/>
      <c r="AJ170" s="192"/>
    </row>
    <row r="171" spans="1:36" ht="15" customHeight="1" x14ac:dyDescent="0.15">
      <c r="A171" s="35"/>
      <c r="B171" s="35"/>
      <c r="C171" s="35"/>
      <c r="D171" s="35"/>
      <c r="E171" s="352"/>
      <c r="F171" s="353"/>
      <c r="G171" s="353"/>
      <c r="H171" s="353"/>
      <c r="I171" s="353"/>
      <c r="J171" s="353"/>
      <c r="K171" s="353"/>
      <c r="L171" s="353"/>
      <c r="M171" s="353"/>
      <c r="N171" s="353"/>
      <c r="O171" s="353"/>
      <c r="P171" s="353"/>
      <c r="Q171" s="354"/>
      <c r="R171" s="170" t="s">
        <v>468</v>
      </c>
      <c r="S171" s="171"/>
      <c r="T171" s="171"/>
      <c r="U171" s="171"/>
      <c r="V171" s="171"/>
      <c r="W171" s="171"/>
      <c r="X171" s="171"/>
      <c r="Y171" s="171"/>
      <c r="Z171" s="172"/>
      <c r="AA171" s="356" t="s">
        <v>469</v>
      </c>
      <c r="AB171" s="357"/>
      <c r="AC171" s="357"/>
      <c r="AD171" s="357"/>
      <c r="AE171" s="357"/>
      <c r="AF171" s="357"/>
      <c r="AG171" s="357"/>
      <c r="AH171" s="357"/>
      <c r="AI171" s="357"/>
      <c r="AJ171" s="358"/>
    </row>
    <row r="172" spans="1:36" ht="15" customHeight="1" x14ac:dyDescent="0.15">
      <c r="A172" s="35"/>
      <c r="B172" s="35"/>
      <c r="C172" s="35"/>
      <c r="D172" s="35"/>
      <c r="E172" s="345" t="s">
        <v>339</v>
      </c>
      <c r="F172" s="346"/>
      <c r="G172" s="359" t="s">
        <v>783</v>
      </c>
      <c r="H172" s="360"/>
      <c r="I172" s="360"/>
      <c r="J172" s="361"/>
      <c r="K172" s="65"/>
      <c r="L172" s="66" t="s">
        <v>52</v>
      </c>
      <c r="M172" s="66"/>
      <c r="N172" s="66"/>
      <c r="O172" s="66"/>
      <c r="P172" s="66" t="s">
        <v>151</v>
      </c>
      <c r="Q172" s="67"/>
      <c r="R172" s="335">
        <v>1000</v>
      </c>
      <c r="S172" s="336"/>
      <c r="T172" s="336"/>
      <c r="U172" s="336"/>
      <c r="V172" s="336"/>
      <c r="W172" s="336"/>
      <c r="X172" s="85"/>
      <c r="Y172" s="86" t="s">
        <v>470</v>
      </c>
      <c r="Z172" s="87"/>
      <c r="AA172" s="217">
        <f>+IF(R130=0,"",R130/R172)</f>
        <v>5</v>
      </c>
      <c r="AB172" s="218"/>
      <c r="AC172" s="218"/>
      <c r="AD172" s="218"/>
      <c r="AE172" s="218"/>
      <c r="AF172" s="337" t="s">
        <v>471</v>
      </c>
      <c r="AG172" s="337"/>
      <c r="AH172" s="337"/>
      <c r="AI172" s="337"/>
      <c r="AJ172" s="70"/>
    </row>
    <row r="173" spans="1:36" ht="15" customHeight="1" x14ac:dyDescent="0.15">
      <c r="A173" s="35"/>
      <c r="B173" s="35"/>
      <c r="C173" s="35"/>
      <c r="D173" s="35"/>
      <c r="E173" s="345"/>
      <c r="F173" s="346"/>
      <c r="G173" s="362"/>
      <c r="H173" s="363"/>
      <c r="I173" s="363"/>
      <c r="J173" s="364"/>
      <c r="K173" s="39"/>
      <c r="L173" s="40" t="s">
        <v>162</v>
      </c>
      <c r="M173" s="40"/>
      <c r="N173" s="40"/>
      <c r="O173" s="40"/>
      <c r="P173" s="40" t="s">
        <v>151</v>
      </c>
      <c r="Q173" s="41"/>
      <c r="R173" s="335">
        <v>2500</v>
      </c>
      <c r="S173" s="336"/>
      <c r="T173" s="336"/>
      <c r="U173" s="336"/>
      <c r="V173" s="336"/>
      <c r="W173" s="336"/>
      <c r="X173" s="85"/>
      <c r="Y173" s="86" t="s">
        <v>470</v>
      </c>
      <c r="Z173" s="87"/>
      <c r="AA173" s="217">
        <f>+IF(R131=0,"",R131/R173)</f>
        <v>4</v>
      </c>
      <c r="AB173" s="218"/>
      <c r="AC173" s="218"/>
      <c r="AD173" s="218"/>
      <c r="AE173" s="218"/>
      <c r="AF173" s="337" t="s">
        <v>471</v>
      </c>
      <c r="AG173" s="337"/>
      <c r="AH173" s="337"/>
      <c r="AI173" s="337"/>
      <c r="AJ173" s="70"/>
    </row>
    <row r="174" spans="1:36" ht="15" customHeight="1" x14ac:dyDescent="0.15">
      <c r="A174" s="35"/>
      <c r="B174" s="35"/>
      <c r="C174" s="35"/>
      <c r="D174" s="35"/>
      <c r="E174" s="345"/>
      <c r="F174" s="346"/>
      <c r="G174" s="365"/>
      <c r="H174" s="366"/>
      <c r="I174" s="366"/>
      <c r="J174" s="367"/>
      <c r="K174" s="71"/>
      <c r="L174" s="72"/>
      <c r="M174" s="72"/>
      <c r="N174" s="72" t="s">
        <v>37</v>
      </c>
      <c r="O174" s="72"/>
      <c r="P174" s="72"/>
      <c r="Q174" s="73"/>
      <c r="R174" s="338">
        <f>IF(SUM(R172:W173)=0,"",SUM(R172:W173))</f>
        <v>3500</v>
      </c>
      <c r="S174" s="339"/>
      <c r="T174" s="339"/>
      <c r="U174" s="339"/>
      <c r="V174" s="339"/>
      <c r="W174" s="339"/>
      <c r="X174" s="85"/>
      <c r="Y174" s="86" t="s">
        <v>470</v>
      </c>
      <c r="Z174" s="87"/>
      <c r="AA174" s="217">
        <f>+IF(SUM(R132)=0,"",R132/R174)</f>
        <v>4.2857142857142856</v>
      </c>
      <c r="AB174" s="218"/>
      <c r="AC174" s="218"/>
      <c r="AD174" s="218"/>
      <c r="AE174" s="218"/>
      <c r="AF174" s="337" t="s">
        <v>471</v>
      </c>
      <c r="AG174" s="337"/>
      <c r="AH174" s="337"/>
      <c r="AI174" s="337"/>
      <c r="AJ174" s="70"/>
    </row>
    <row r="175" spans="1:36" ht="15" customHeight="1" x14ac:dyDescent="0.15">
      <c r="A175" s="35"/>
      <c r="B175" s="35"/>
      <c r="C175" s="35"/>
      <c r="D175" s="35"/>
      <c r="E175" s="345"/>
      <c r="F175" s="346"/>
      <c r="G175" s="205" t="s">
        <v>784</v>
      </c>
      <c r="H175" s="206"/>
      <c r="I175" s="206"/>
      <c r="J175" s="207"/>
      <c r="K175" s="58"/>
      <c r="L175" s="35" t="s">
        <v>395</v>
      </c>
      <c r="M175" s="35"/>
      <c r="N175" s="35"/>
      <c r="O175" s="35"/>
      <c r="P175" s="35" t="s">
        <v>396</v>
      </c>
      <c r="Q175" s="74"/>
      <c r="R175" s="335">
        <v>100</v>
      </c>
      <c r="S175" s="336"/>
      <c r="T175" s="336"/>
      <c r="U175" s="336"/>
      <c r="V175" s="336"/>
      <c r="W175" s="336"/>
      <c r="X175" s="85"/>
      <c r="Y175" s="86" t="s">
        <v>470</v>
      </c>
      <c r="Z175" s="88"/>
      <c r="AA175" s="217">
        <f t="shared" ref="AA175:AA181" si="0">+IF(R133=0,"",R133/R175)</f>
        <v>0.05</v>
      </c>
      <c r="AB175" s="218"/>
      <c r="AC175" s="218"/>
      <c r="AD175" s="218"/>
      <c r="AE175" s="218"/>
      <c r="AF175" s="337" t="s">
        <v>472</v>
      </c>
      <c r="AG175" s="337"/>
      <c r="AH175" s="337"/>
      <c r="AI175" s="337"/>
      <c r="AJ175" s="70"/>
    </row>
    <row r="176" spans="1:36" ht="15" customHeight="1" x14ac:dyDescent="0.15">
      <c r="A176" s="35"/>
      <c r="B176" s="35"/>
      <c r="C176" s="35"/>
      <c r="D176" s="35"/>
      <c r="E176" s="345"/>
      <c r="F176" s="346"/>
      <c r="G176" s="340"/>
      <c r="H176" s="341"/>
      <c r="I176" s="341"/>
      <c r="J176" s="342"/>
      <c r="K176" s="54"/>
      <c r="L176" s="40" t="s">
        <v>399</v>
      </c>
      <c r="M176" s="40"/>
      <c r="N176" s="40" t="s">
        <v>400</v>
      </c>
      <c r="O176" s="40"/>
      <c r="P176" s="40" t="s">
        <v>256</v>
      </c>
      <c r="Q176" s="41"/>
      <c r="R176" s="335">
        <v>100</v>
      </c>
      <c r="S176" s="336"/>
      <c r="T176" s="336"/>
      <c r="U176" s="336"/>
      <c r="V176" s="336"/>
      <c r="W176" s="336"/>
      <c r="X176" s="85"/>
      <c r="Y176" s="86" t="s">
        <v>470</v>
      </c>
      <c r="Z176" s="88"/>
      <c r="AA176" s="217">
        <f t="shared" si="0"/>
        <v>0.05</v>
      </c>
      <c r="AB176" s="218"/>
      <c r="AC176" s="218"/>
      <c r="AD176" s="218"/>
      <c r="AE176" s="218"/>
      <c r="AF176" s="337" t="s">
        <v>472</v>
      </c>
      <c r="AG176" s="337"/>
      <c r="AH176" s="337"/>
      <c r="AI176" s="337"/>
      <c r="AJ176" s="70"/>
    </row>
    <row r="177" spans="1:36" ht="15" customHeight="1" x14ac:dyDescent="0.15">
      <c r="A177" s="35"/>
      <c r="B177" s="35"/>
      <c r="C177" s="35"/>
      <c r="D177" s="35"/>
      <c r="E177" s="345"/>
      <c r="F177" s="346"/>
      <c r="G177" s="340"/>
      <c r="H177" s="341"/>
      <c r="I177" s="341"/>
      <c r="J177" s="342"/>
      <c r="K177" s="343" t="s">
        <v>199</v>
      </c>
      <c r="L177" s="344"/>
      <c r="M177" s="178" t="str">
        <f>IF(M135=0,"",M135)</f>
        <v>除伐Ⅰ</v>
      </c>
      <c r="N177" s="179"/>
      <c r="O177" s="179"/>
      <c r="P177" s="179"/>
      <c r="Q177" s="329"/>
      <c r="R177" s="335">
        <v>100</v>
      </c>
      <c r="S177" s="336"/>
      <c r="T177" s="336"/>
      <c r="U177" s="336"/>
      <c r="V177" s="336"/>
      <c r="W177" s="336"/>
      <c r="X177" s="85"/>
      <c r="Y177" s="86" t="s">
        <v>470</v>
      </c>
      <c r="Z177" s="55"/>
      <c r="AA177" s="217">
        <f t="shared" si="0"/>
        <v>0.05</v>
      </c>
      <c r="AB177" s="218"/>
      <c r="AC177" s="218"/>
      <c r="AD177" s="218"/>
      <c r="AE177" s="218"/>
      <c r="AF177" s="337" t="str">
        <f>SUBSTITUTE(V135,"（","/人日")</f>
        <v>ha/人日</v>
      </c>
      <c r="AG177" s="337"/>
      <c r="AH177" s="337"/>
      <c r="AI177" s="337"/>
      <c r="AJ177" s="70"/>
    </row>
    <row r="178" spans="1:36" ht="15" customHeight="1" x14ac:dyDescent="0.15">
      <c r="A178" s="35"/>
      <c r="B178" s="35"/>
      <c r="C178" s="35"/>
      <c r="D178" s="35"/>
      <c r="E178" s="345"/>
      <c r="F178" s="346"/>
      <c r="G178" s="340"/>
      <c r="H178" s="341"/>
      <c r="I178" s="341"/>
      <c r="J178" s="342"/>
      <c r="K178" s="345"/>
      <c r="L178" s="346"/>
      <c r="M178" s="178" t="str">
        <f>IF(M136=0,"",M136)</f>
        <v>除伐Ⅱ</v>
      </c>
      <c r="N178" s="179"/>
      <c r="O178" s="179"/>
      <c r="P178" s="179"/>
      <c r="Q178" s="329"/>
      <c r="R178" s="335"/>
      <c r="S178" s="336"/>
      <c r="T178" s="336"/>
      <c r="U178" s="336"/>
      <c r="V178" s="336"/>
      <c r="W178" s="336"/>
      <c r="X178" s="85"/>
      <c r="Y178" s="86" t="s">
        <v>470</v>
      </c>
      <c r="Z178" s="55"/>
      <c r="AA178" s="217" t="str">
        <f t="shared" si="0"/>
        <v/>
      </c>
      <c r="AB178" s="218"/>
      <c r="AC178" s="218"/>
      <c r="AD178" s="218"/>
      <c r="AE178" s="218"/>
      <c r="AF178" s="337" t="str">
        <f>SUBSTITUTE(V136,"（","/人日")</f>
        <v>ha/人日</v>
      </c>
      <c r="AG178" s="337"/>
      <c r="AH178" s="337"/>
      <c r="AI178" s="337"/>
      <c r="AJ178" s="70"/>
    </row>
    <row r="179" spans="1:36" ht="15" customHeight="1" x14ac:dyDescent="0.15">
      <c r="A179" s="35"/>
      <c r="B179" s="35"/>
      <c r="C179" s="35"/>
      <c r="D179" s="35"/>
      <c r="E179" s="345"/>
      <c r="F179" s="346"/>
      <c r="G179" s="340"/>
      <c r="H179" s="341"/>
      <c r="I179" s="341"/>
      <c r="J179" s="342"/>
      <c r="K179" s="347"/>
      <c r="L179" s="348"/>
      <c r="M179" s="178" t="str">
        <f>IF(M137=0,"",M137)</f>
        <v>枝打ち</v>
      </c>
      <c r="N179" s="179"/>
      <c r="O179" s="179"/>
      <c r="P179" s="179"/>
      <c r="Q179" s="329"/>
      <c r="R179" s="335"/>
      <c r="S179" s="336"/>
      <c r="T179" s="336"/>
      <c r="U179" s="336"/>
      <c r="V179" s="336"/>
      <c r="W179" s="336"/>
      <c r="X179" s="85"/>
      <c r="Y179" s="86" t="s">
        <v>470</v>
      </c>
      <c r="Z179" s="55"/>
      <c r="AA179" s="217" t="str">
        <f t="shared" si="0"/>
        <v/>
      </c>
      <c r="AB179" s="218"/>
      <c r="AC179" s="218"/>
      <c r="AD179" s="218"/>
      <c r="AE179" s="218"/>
      <c r="AF179" s="337" t="str">
        <f>SUBSTITUTE(V137,"（","/人日")</f>
        <v>ha/人日</v>
      </c>
      <c r="AG179" s="337"/>
      <c r="AH179" s="337"/>
      <c r="AI179" s="337"/>
      <c r="AJ179" s="70"/>
    </row>
    <row r="180" spans="1:36" ht="15" customHeight="1" x14ac:dyDescent="0.15">
      <c r="A180" s="35"/>
      <c r="B180" s="35"/>
      <c r="C180" s="35"/>
      <c r="D180" s="35"/>
      <c r="E180" s="345"/>
      <c r="F180" s="346"/>
      <c r="G180" s="208"/>
      <c r="H180" s="209"/>
      <c r="I180" s="209"/>
      <c r="J180" s="210"/>
      <c r="K180" s="75"/>
      <c r="L180" s="76"/>
      <c r="M180" s="55"/>
      <c r="N180" s="55" t="s">
        <v>37</v>
      </c>
      <c r="O180" s="55"/>
      <c r="P180" s="55"/>
      <c r="Q180" s="77"/>
      <c r="R180" s="338">
        <f>IF(SUM(R175:W179)=0,"",SUM(R175:W179))</f>
        <v>300</v>
      </c>
      <c r="S180" s="339"/>
      <c r="T180" s="339"/>
      <c r="U180" s="339"/>
      <c r="V180" s="339"/>
      <c r="W180" s="339"/>
      <c r="X180" s="85"/>
      <c r="Y180" s="86" t="s">
        <v>470</v>
      </c>
      <c r="Z180" s="89"/>
      <c r="AA180" s="217"/>
      <c r="AB180" s="218"/>
      <c r="AC180" s="218"/>
      <c r="AD180" s="218"/>
      <c r="AE180" s="218"/>
      <c r="AF180" s="337"/>
      <c r="AG180" s="337"/>
      <c r="AH180" s="337"/>
      <c r="AI180" s="337"/>
      <c r="AJ180" s="70"/>
    </row>
    <row r="181" spans="1:36" ht="15" customHeight="1" x14ac:dyDescent="0.15">
      <c r="A181" s="35"/>
      <c r="B181" s="35"/>
      <c r="C181" s="35"/>
      <c r="D181" s="35"/>
      <c r="E181" s="347"/>
      <c r="F181" s="348"/>
      <c r="G181" s="54" t="s">
        <v>163</v>
      </c>
      <c r="H181" s="55" t="s">
        <v>90</v>
      </c>
      <c r="I181" s="55" t="s">
        <v>107</v>
      </c>
      <c r="J181" s="55" t="s">
        <v>402</v>
      </c>
      <c r="K181" s="78"/>
      <c r="L181" s="78"/>
      <c r="M181" s="78"/>
      <c r="N181" s="55"/>
      <c r="O181" s="55"/>
      <c r="P181" s="55"/>
      <c r="Q181" s="77"/>
      <c r="R181" s="335">
        <v>100</v>
      </c>
      <c r="S181" s="336"/>
      <c r="T181" s="336"/>
      <c r="U181" s="336"/>
      <c r="V181" s="336"/>
      <c r="W181" s="336"/>
      <c r="X181" s="85"/>
      <c r="Y181" s="86" t="s">
        <v>470</v>
      </c>
      <c r="Z181" s="55"/>
      <c r="AA181" s="217">
        <f t="shared" si="0"/>
        <v>2</v>
      </c>
      <c r="AB181" s="218"/>
      <c r="AC181" s="218"/>
      <c r="AD181" s="218"/>
      <c r="AE181" s="218"/>
      <c r="AF181" s="337" t="str">
        <f>SUBSTITUTE(V139,"（","/人日")</f>
        <v>○/人日</v>
      </c>
      <c r="AG181" s="337"/>
      <c r="AH181" s="337"/>
      <c r="AI181" s="337"/>
      <c r="AJ181" s="70"/>
    </row>
    <row r="182" spans="1:36" ht="15" customHeight="1" x14ac:dyDescent="0.15">
      <c r="A182" s="35"/>
      <c r="B182" s="35"/>
      <c r="C182" s="35"/>
      <c r="D182" s="35"/>
      <c r="E182" s="54" t="s">
        <v>403</v>
      </c>
      <c r="F182" s="55" t="s">
        <v>23</v>
      </c>
      <c r="G182" s="55" t="s">
        <v>186</v>
      </c>
      <c r="H182" s="55" t="s">
        <v>404</v>
      </c>
      <c r="I182" s="55" t="s">
        <v>213</v>
      </c>
      <c r="J182" s="55" t="s">
        <v>210</v>
      </c>
      <c r="K182" s="55" t="s">
        <v>153</v>
      </c>
      <c r="L182" s="55"/>
      <c r="M182" s="55"/>
      <c r="N182" s="55"/>
      <c r="O182" s="55"/>
      <c r="P182" s="55"/>
      <c r="Q182" s="77"/>
      <c r="R182" s="335"/>
      <c r="S182" s="336"/>
      <c r="T182" s="336"/>
      <c r="U182" s="336"/>
      <c r="V182" s="336"/>
      <c r="W182" s="336"/>
      <c r="X182" s="85"/>
      <c r="Y182" s="86" t="s">
        <v>470</v>
      </c>
      <c r="Z182" s="55"/>
      <c r="AA182" s="217"/>
      <c r="AB182" s="218"/>
      <c r="AC182" s="218"/>
      <c r="AD182" s="218"/>
      <c r="AE182" s="218"/>
      <c r="AF182" s="337"/>
      <c r="AG182" s="337"/>
      <c r="AH182" s="337"/>
      <c r="AI182" s="337"/>
      <c r="AJ182" s="70"/>
    </row>
    <row r="183" spans="1:36" ht="15" customHeight="1" x14ac:dyDescent="0.15">
      <c r="A183" s="35"/>
      <c r="B183" s="35"/>
      <c r="C183" s="35"/>
      <c r="D183" s="35"/>
      <c r="E183" s="159" t="s">
        <v>196</v>
      </c>
      <c r="F183" s="160"/>
      <c r="G183" s="160"/>
      <c r="H183" s="160"/>
      <c r="I183" s="160"/>
      <c r="J183" s="160"/>
      <c r="K183" s="160"/>
      <c r="L183" s="160"/>
      <c r="M183" s="160"/>
      <c r="N183" s="160"/>
      <c r="O183" s="160"/>
      <c r="P183" s="160"/>
      <c r="Q183" s="161"/>
      <c r="R183" s="146">
        <f>+IF((SUM(R172:W173)+SUM(R175:W179)+R181+R182)=0,"",SUM(R172:W173)+SUM(R175:W179)+R181+R182)</f>
        <v>3900</v>
      </c>
      <c r="S183" s="147"/>
      <c r="T183" s="147"/>
      <c r="U183" s="147"/>
      <c r="V183" s="147"/>
      <c r="W183" s="147"/>
      <c r="X183" s="85"/>
      <c r="Y183" s="86" t="s">
        <v>470</v>
      </c>
      <c r="Z183" s="55"/>
      <c r="AA183" s="146"/>
      <c r="AB183" s="147"/>
      <c r="AC183" s="147"/>
      <c r="AD183" s="147"/>
      <c r="AE183" s="147"/>
      <c r="AF183" s="337"/>
      <c r="AG183" s="337"/>
      <c r="AH183" s="337"/>
      <c r="AI183" s="337"/>
      <c r="AJ183" s="70"/>
    </row>
    <row r="184" spans="1:36" ht="15" customHeight="1" x14ac:dyDescent="0.15">
      <c r="A184" s="35"/>
      <c r="B184" s="35"/>
      <c r="C184" s="35"/>
      <c r="D184" s="35"/>
      <c r="E184" s="35" t="s">
        <v>241</v>
      </c>
      <c r="F184" s="35" t="s">
        <v>90</v>
      </c>
      <c r="G184" s="35" t="s">
        <v>121</v>
      </c>
      <c r="H184" s="35" t="s">
        <v>34</v>
      </c>
      <c r="I184" s="35" t="s">
        <v>122</v>
      </c>
      <c r="J184" s="35" t="s">
        <v>242</v>
      </c>
      <c r="K184" s="35"/>
      <c r="L184" s="35"/>
      <c r="M184" s="35"/>
      <c r="N184" s="35"/>
      <c r="O184" s="35"/>
      <c r="P184" s="35"/>
      <c r="Q184" s="35"/>
      <c r="R184" s="35"/>
      <c r="S184" s="35"/>
      <c r="T184" s="35"/>
      <c r="U184" s="35"/>
      <c r="V184" s="35"/>
      <c r="W184" s="35"/>
      <c r="X184" s="35"/>
      <c r="Y184" s="35"/>
      <c r="Z184" s="35"/>
      <c r="AA184" s="35"/>
      <c r="AB184" s="35"/>
      <c r="AC184" s="35"/>
      <c r="AD184" s="35"/>
      <c r="AE184" s="35"/>
      <c r="AF184" s="35"/>
      <c r="AG184" s="35"/>
      <c r="AH184" s="35"/>
      <c r="AI184" s="35"/>
      <c r="AJ184" s="35"/>
    </row>
    <row r="185" spans="1:36" s="26" customFormat="1" ht="15" customHeight="1" x14ac:dyDescent="0.15">
      <c r="A185" s="38"/>
      <c r="B185" s="38"/>
      <c r="C185" s="38"/>
      <c r="D185" s="38"/>
      <c r="E185" s="38"/>
      <c r="F185" s="38" t="s">
        <v>209</v>
      </c>
      <c r="G185" s="38"/>
      <c r="H185" s="38" t="s">
        <v>45</v>
      </c>
      <c r="I185" s="38" t="s">
        <v>23</v>
      </c>
      <c r="J185" s="38" t="s">
        <v>161</v>
      </c>
      <c r="K185" s="38" t="s">
        <v>162</v>
      </c>
      <c r="L185" s="38" t="s">
        <v>237</v>
      </c>
      <c r="M185" s="38" t="s">
        <v>211</v>
      </c>
      <c r="N185" s="38" t="s">
        <v>37</v>
      </c>
      <c r="O185" s="38" t="s">
        <v>38</v>
      </c>
      <c r="P185" s="38" t="s">
        <v>210</v>
      </c>
      <c r="Q185" s="38" t="s">
        <v>39</v>
      </c>
      <c r="R185" s="38" t="s">
        <v>142</v>
      </c>
      <c r="S185" s="38" t="s">
        <v>220</v>
      </c>
      <c r="T185" s="38" t="s">
        <v>143</v>
      </c>
      <c r="U185" s="38" t="s">
        <v>284</v>
      </c>
      <c r="V185" s="38" t="s">
        <v>285</v>
      </c>
      <c r="W185" s="38" t="s">
        <v>286</v>
      </c>
      <c r="X185" s="38" t="s">
        <v>254</v>
      </c>
      <c r="Y185" s="38" t="s">
        <v>277</v>
      </c>
      <c r="Z185" s="38" t="s">
        <v>222</v>
      </c>
      <c r="AA185" s="38" t="s">
        <v>194</v>
      </c>
      <c r="AB185" s="38" t="s">
        <v>210</v>
      </c>
      <c r="AC185" s="38" t="s">
        <v>144</v>
      </c>
      <c r="AD185" s="38" t="s">
        <v>49</v>
      </c>
      <c r="AE185" s="38" t="s">
        <v>254</v>
      </c>
      <c r="AF185" s="38" t="s">
        <v>277</v>
      </c>
      <c r="AG185" s="38" t="s">
        <v>222</v>
      </c>
      <c r="AH185" s="38" t="s">
        <v>278</v>
      </c>
      <c r="AI185" s="38" t="s">
        <v>254</v>
      </c>
      <c r="AJ185" s="38" t="s">
        <v>279</v>
      </c>
    </row>
    <row r="186" spans="1:36" s="26" customFormat="1" ht="15" customHeight="1" x14ac:dyDescent="0.15">
      <c r="A186" s="38"/>
      <c r="B186" s="38"/>
      <c r="C186" s="38"/>
      <c r="D186" s="38"/>
      <c r="E186" s="38"/>
      <c r="F186" s="38" t="s">
        <v>243</v>
      </c>
      <c r="G186" s="38"/>
      <c r="H186" s="38" t="s">
        <v>297</v>
      </c>
      <c r="I186" s="38" t="s">
        <v>15</v>
      </c>
      <c r="J186" s="38" t="s">
        <v>406</v>
      </c>
      <c r="K186" s="38" t="s">
        <v>237</v>
      </c>
      <c r="L186" s="38" t="s">
        <v>211</v>
      </c>
      <c r="M186" s="38" t="s">
        <v>378</v>
      </c>
      <c r="N186" s="38" t="s">
        <v>473</v>
      </c>
      <c r="O186" s="38" t="s">
        <v>290</v>
      </c>
      <c r="P186" s="38" t="s">
        <v>23</v>
      </c>
      <c r="Q186" s="38" t="s">
        <v>221</v>
      </c>
      <c r="R186" s="38" t="s">
        <v>474</v>
      </c>
      <c r="S186" s="38" t="s">
        <v>299</v>
      </c>
      <c r="T186" s="38" t="s">
        <v>458</v>
      </c>
      <c r="U186" s="38" t="s">
        <v>223</v>
      </c>
      <c r="V186" s="38" t="s">
        <v>64</v>
      </c>
      <c r="W186" s="38" t="s">
        <v>210</v>
      </c>
      <c r="X186" s="38" t="s">
        <v>475</v>
      </c>
      <c r="Y186" s="38" t="s">
        <v>476</v>
      </c>
      <c r="Z186" s="38" t="s">
        <v>2</v>
      </c>
      <c r="AA186" s="38" t="s">
        <v>3</v>
      </c>
      <c r="AB186" s="38" t="s">
        <v>47</v>
      </c>
      <c r="AC186" s="38" t="s">
        <v>84</v>
      </c>
      <c r="AD186" s="38" t="s">
        <v>220</v>
      </c>
      <c r="AE186" s="38" t="s">
        <v>90</v>
      </c>
      <c r="AF186" s="38" t="s">
        <v>121</v>
      </c>
      <c r="AG186" s="38" t="s">
        <v>298</v>
      </c>
      <c r="AH186" s="38" t="s">
        <v>211</v>
      </c>
      <c r="AI186" s="38" t="s">
        <v>2</v>
      </c>
      <c r="AJ186" s="38" t="s">
        <v>3</v>
      </c>
    </row>
    <row r="187" spans="1:36" s="26" customFormat="1" ht="15" customHeight="1" x14ac:dyDescent="0.15">
      <c r="A187" s="38"/>
      <c r="B187" s="38"/>
      <c r="C187" s="38"/>
      <c r="D187" s="38"/>
      <c r="E187" s="38"/>
      <c r="F187" s="38"/>
      <c r="G187" s="38" t="s">
        <v>420</v>
      </c>
      <c r="H187" s="38" t="s">
        <v>421</v>
      </c>
      <c r="I187" s="38" t="s">
        <v>465</v>
      </c>
      <c r="J187" s="38" t="s">
        <v>237</v>
      </c>
      <c r="K187" s="38" t="s">
        <v>45</v>
      </c>
      <c r="L187" s="38" t="s">
        <v>23</v>
      </c>
      <c r="M187" s="38" t="s">
        <v>406</v>
      </c>
      <c r="N187" s="38" t="s">
        <v>220</v>
      </c>
      <c r="O187" s="38" t="s">
        <v>297</v>
      </c>
      <c r="P187" s="38" t="s">
        <v>15</v>
      </c>
      <c r="Q187" s="38" t="s">
        <v>406</v>
      </c>
      <c r="R187" s="38" t="s">
        <v>291</v>
      </c>
      <c r="S187" s="38" t="s">
        <v>424</v>
      </c>
      <c r="T187" s="38" t="s">
        <v>298</v>
      </c>
      <c r="U187" s="38" t="s">
        <v>223</v>
      </c>
      <c r="V187" s="38" t="s">
        <v>84</v>
      </c>
      <c r="W187" s="38" t="s">
        <v>477</v>
      </c>
      <c r="X187" s="38" t="s">
        <v>220</v>
      </c>
      <c r="Y187" s="38" t="s">
        <v>90</v>
      </c>
      <c r="Z187" s="38" t="s">
        <v>121</v>
      </c>
      <c r="AA187" s="38" t="s">
        <v>277</v>
      </c>
      <c r="AB187" s="38" t="s">
        <v>222</v>
      </c>
      <c r="AC187" s="38" t="s">
        <v>278</v>
      </c>
      <c r="AD187" s="38" t="s">
        <v>254</v>
      </c>
      <c r="AE187" s="38" t="s">
        <v>279</v>
      </c>
      <c r="AF187" s="90" t="s">
        <v>741</v>
      </c>
      <c r="AG187" s="38"/>
      <c r="AH187" s="38"/>
      <c r="AI187" s="38"/>
      <c r="AJ187" s="38"/>
    </row>
    <row r="188" spans="1:36" s="26" customFormat="1" ht="15" customHeight="1" x14ac:dyDescent="0.15">
      <c r="A188" s="38"/>
      <c r="B188" s="38"/>
      <c r="C188" s="38"/>
      <c r="D188" s="38"/>
      <c r="E188" s="38"/>
      <c r="F188" s="38"/>
      <c r="G188" s="90" t="s">
        <v>742</v>
      </c>
      <c r="H188" s="38"/>
      <c r="I188" s="38"/>
      <c r="J188" s="38"/>
      <c r="K188" s="38"/>
      <c r="L188" s="38"/>
      <c r="M188" s="38"/>
      <c r="N188" s="38"/>
      <c r="O188" s="38"/>
      <c r="P188" s="38"/>
      <c r="Q188" s="38"/>
      <c r="R188" s="38"/>
      <c r="S188" s="38"/>
      <c r="T188" s="38"/>
      <c r="U188" s="38"/>
      <c r="V188" s="38"/>
      <c r="W188" s="38"/>
      <c r="X188" s="38"/>
      <c r="Y188" s="38"/>
      <c r="Z188" s="38"/>
      <c r="AA188" s="38"/>
      <c r="AB188" s="38"/>
      <c r="AC188" s="38"/>
      <c r="AD188" s="38"/>
      <c r="AE188" s="38"/>
      <c r="AF188" s="90"/>
      <c r="AG188" s="38"/>
      <c r="AH188" s="38"/>
      <c r="AI188" s="38"/>
      <c r="AJ188" s="38"/>
    </row>
    <row r="189" spans="1:36" s="26" customFormat="1" ht="15" customHeight="1" x14ac:dyDescent="0.15">
      <c r="A189" s="38"/>
      <c r="B189" s="38"/>
      <c r="C189" s="38"/>
      <c r="D189" s="38"/>
      <c r="E189" s="38"/>
      <c r="F189" s="38" t="s">
        <v>251</v>
      </c>
      <c r="G189" s="38"/>
      <c r="H189" s="38" t="s">
        <v>109</v>
      </c>
      <c r="I189" s="38" t="s">
        <v>182</v>
      </c>
      <c r="J189" s="38" t="s">
        <v>237</v>
      </c>
      <c r="K189" s="38" t="s">
        <v>211</v>
      </c>
      <c r="L189" s="38" t="s">
        <v>281</v>
      </c>
      <c r="M189" s="38" t="s">
        <v>221</v>
      </c>
      <c r="N189" s="38" t="s">
        <v>451</v>
      </c>
      <c r="O189" s="38" t="s">
        <v>452</v>
      </c>
      <c r="P189" s="38" t="s">
        <v>279</v>
      </c>
      <c r="Q189" s="38"/>
      <c r="R189" s="38"/>
      <c r="S189" s="38"/>
      <c r="T189" s="38"/>
      <c r="U189" s="38"/>
      <c r="V189" s="38"/>
      <c r="W189" s="38"/>
      <c r="X189" s="38"/>
      <c r="Y189" s="38"/>
      <c r="Z189" s="38"/>
      <c r="AA189" s="38"/>
      <c r="AB189" s="38"/>
      <c r="AC189" s="38"/>
      <c r="AD189" s="38"/>
      <c r="AE189" s="38"/>
      <c r="AF189" s="38"/>
      <c r="AG189" s="38"/>
      <c r="AH189" s="38"/>
      <c r="AI189" s="38"/>
      <c r="AJ189" s="38"/>
    </row>
    <row r="190" spans="1:36" ht="15" customHeight="1" x14ac:dyDescent="0.15">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c r="AE190" s="35"/>
      <c r="AF190" s="35"/>
      <c r="AG190" s="35"/>
      <c r="AH190" s="35"/>
      <c r="AI190" s="35"/>
      <c r="AJ190" s="35"/>
    </row>
    <row r="191" spans="1:36" ht="15" customHeight="1" x14ac:dyDescent="0.15">
      <c r="A191" s="35"/>
      <c r="B191" s="35"/>
      <c r="C191" s="35" t="s">
        <v>442</v>
      </c>
      <c r="D191" s="35"/>
      <c r="E191" s="35" t="s">
        <v>85</v>
      </c>
      <c r="F191" s="35" t="s">
        <v>86</v>
      </c>
      <c r="G191" s="35" t="s">
        <v>478</v>
      </c>
      <c r="H191" s="35" t="s">
        <v>351</v>
      </c>
      <c r="I191" s="35"/>
      <c r="J191" s="35"/>
      <c r="K191" s="35"/>
      <c r="L191" s="35"/>
      <c r="M191" s="35"/>
      <c r="N191" s="35"/>
      <c r="O191" s="35"/>
      <c r="P191" s="35"/>
      <c r="Q191" s="35"/>
      <c r="R191" s="35"/>
      <c r="S191" s="35"/>
      <c r="T191" s="35"/>
      <c r="U191" s="35"/>
      <c r="V191" s="35"/>
      <c r="W191" s="35"/>
      <c r="X191" s="35"/>
      <c r="Y191" s="35"/>
      <c r="Z191" s="35"/>
      <c r="AA191" s="35"/>
      <c r="AB191" s="35"/>
      <c r="AC191" s="35"/>
      <c r="AD191" s="35"/>
      <c r="AE191" s="35"/>
      <c r="AF191" s="35"/>
      <c r="AG191" s="35"/>
      <c r="AH191" s="35"/>
      <c r="AI191" s="35"/>
      <c r="AJ191" s="35"/>
    </row>
    <row r="192" spans="1:36" ht="15" customHeight="1" x14ac:dyDescent="0.15">
      <c r="A192" s="35"/>
      <c r="B192" s="35"/>
      <c r="C192" s="35"/>
      <c r="D192" s="35"/>
      <c r="E192" s="35" t="s">
        <v>21</v>
      </c>
      <c r="F192" s="35" t="s">
        <v>23</v>
      </c>
      <c r="G192" s="35" t="s">
        <v>24</v>
      </c>
      <c r="H192" s="35" t="s">
        <v>25</v>
      </c>
      <c r="I192" s="35" t="s">
        <v>149</v>
      </c>
      <c r="J192" s="35" t="s">
        <v>415</v>
      </c>
      <c r="K192" s="35" t="s">
        <v>479</v>
      </c>
      <c r="L192" s="35" t="s">
        <v>84</v>
      </c>
      <c r="M192" s="35"/>
      <c r="N192" s="35"/>
      <c r="O192" s="35"/>
      <c r="P192" s="35"/>
      <c r="Q192" s="35"/>
      <c r="R192" s="35"/>
      <c r="S192" s="35"/>
      <c r="T192" s="35"/>
      <c r="U192" s="35"/>
      <c r="V192" s="35"/>
      <c r="W192" s="35"/>
      <c r="X192" s="35"/>
      <c r="Y192" s="35"/>
      <c r="Z192" s="35"/>
      <c r="AA192" s="35"/>
      <c r="AB192" s="35"/>
      <c r="AC192" s="35"/>
      <c r="AD192" s="35"/>
      <c r="AE192" s="35"/>
      <c r="AF192" s="35"/>
      <c r="AG192" s="35"/>
      <c r="AH192" s="35"/>
      <c r="AI192" s="35"/>
      <c r="AJ192" s="35"/>
    </row>
    <row r="193" spans="1:36" ht="15" customHeight="1" x14ac:dyDescent="0.15">
      <c r="A193" s="35"/>
      <c r="B193" s="35"/>
      <c r="C193" s="35"/>
      <c r="D193" s="35"/>
      <c r="E193" s="159" t="s">
        <v>480</v>
      </c>
      <c r="F193" s="160"/>
      <c r="G193" s="160"/>
      <c r="H193" s="160"/>
      <c r="I193" s="160"/>
      <c r="J193" s="160"/>
      <c r="K193" s="161"/>
      <c r="L193" s="159" t="s">
        <v>481</v>
      </c>
      <c r="M193" s="160"/>
      <c r="N193" s="160"/>
      <c r="O193" s="160"/>
      <c r="P193" s="160"/>
      <c r="Q193" s="160"/>
      <c r="R193" s="160"/>
      <c r="S193" s="161"/>
      <c r="T193" s="159" t="s">
        <v>482</v>
      </c>
      <c r="U193" s="160"/>
      <c r="V193" s="160"/>
      <c r="W193" s="160"/>
      <c r="X193" s="161"/>
      <c r="Y193" s="159" t="s">
        <v>483</v>
      </c>
      <c r="Z193" s="160"/>
      <c r="AA193" s="160"/>
      <c r="AB193" s="160"/>
      <c r="AC193" s="160"/>
      <c r="AD193" s="160"/>
      <c r="AE193" s="160"/>
      <c r="AF193" s="160"/>
      <c r="AG193" s="160"/>
      <c r="AH193" s="160"/>
      <c r="AI193" s="160"/>
      <c r="AJ193" s="161"/>
    </row>
    <row r="194" spans="1:36" ht="15" customHeight="1" x14ac:dyDescent="0.15">
      <c r="A194" s="35"/>
      <c r="B194" s="35"/>
      <c r="C194" s="35"/>
      <c r="D194" s="35"/>
      <c r="E194" s="205" t="s">
        <v>484</v>
      </c>
      <c r="F194" s="206"/>
      <c r="G194" s="206"/>
      <c r="H194" s="206"/>
      <c r="I194" s="206"/>
      <c r="J194" s="206"/>
      <c r="K194" s="207"/>
      <c r="L194" s="266">
        <v>1</v>
      </c>
      <c r="M194" s="267"/>
      <c r="N194" s="91" t="s">
        <v>485</v>
      </c>
      <c r="O194" s="55"/>
      <c r="P194" s="327">
        <v>1</v>
      </c>
      <c r="Q194" s="327"/>
      <c r="R194" s="49" t="s">
        <v>486</v>
      </c>
      <c r="S194" s="50"/>
      <c r="T194" s="266">
        <v>400</v>
      </c>
      <c r="U194" s="267"/>
      <c r="V194" s="267"/>
      <c r="W194" s="40" t="s">
        <v>47</v>
      </c>
      <c r="X194" s="77"/>
      <c r="Y194" s="332"/>
      <c r="Z194" s="333"/>
      <c r="AA194" s="333"/>
      <c r="AB194" s="333"/>
      <c r="AC194" s="333"/>
      <c r="AD194" s="333"/>
      <c r="AE194" s="333"/>
      <c r="AF194" s="333"/>
      <c r="AG194" s="333"/>
      <c r="AH194" s="333"/>
      <c r="AI194" s="333"/>
      <c r="AJ194" s="334"/>
    </row>
    <row r="195" spans="1:36" ht="15" customHeight="1" x14ac:dyDescent="0.15">
      <c r="A195" s="35"/>
      <c r="B195" s="35"/>
      <c r="C195" s="35"/>
      <c r="D195" s="35"/>
      <c r="E195" s="143" t="s">
        <v>487</v>
      </c>
      <c r="F195" s="144"/>
      <c r="G195" s="144"/>
      <c r="H195" s="144"/>
      <c r="I195" s="144"/>
      <c r="J195" s="144"/>
      <c r="K195" s="145"/>
      <c r="L195" s="266"/>
      <c r="M195" s="267"/>
      <c r="N195" s="91" t="s">
        <v>485</v>
      </c>
      <c r="O195" s="55"/>
      <c r="P195" s="327"/>
      <c r="Q195" s="327"/>
      <c r="R195" s="49" t="s">
        <v>486</v>
      </c>
      <c r="S195" s="50"/>
      <c r="T195" s="266"/>
      <c r="U195" s="267"/>
      <c r="V195" s="267"/>
      <c r="W195" s="40" t="s">
        <v>47</v>
      </c>
      <c r="X195" s="77"/>
      <c r="Y195" s="332"/>
      <c r="Z195" s="333"/>
      <c r="AA195" s="333"/>
      <c r="AB195" s="333"/>
      <c r="AC195" s="333"/>
      <c r="AD195" s="333"/>
      <c r="AE195" s="333"/>
      <c r="AF195" s="333"/>
      <c r="AG195" s="333"/>
      <c r="AH195" s="333"/>
      <c r="AI195" s="333"/>
      <c r="AJ195" s="334"/>
    </row>
    <row r="196" spans="1:36" ht="15" customHeight="1" x14ac:dyDescent="0.15">
      <c r="A196" s="35"/>
      <c r="B196" s="35"/>
      <c r="C196" s="35"/>
      <c r="D196" s="35"/>
      <c r="E196" s="143" t="s">
        <v>488</v>
      </c>
      <c r="F196" s="144"/>
      <c r="G196" s="144"/>
      <c r="H196" s="144"/>
      <c r="I196" s="144"/>
      <c r="J196" s="144"/>
      <c r="K196" s="145"/>
      <c r="L196" s="266"/>
      <c r="M196" s="267"/>
      <c r="N196" s="91" t="s">
        <v>485</v>
      </c>
      <c r="O196" s="55"/>
      <c r="P196" s="327"/>
      <c r="Q196" s="327"/>
      <c r="R196" s="49" t="s">
        <v>486</v>
      </c>
      <c r="S196" s="50"/>
      <c r="T196" s="266"/>
      <c r="U196" s="267"/>
      <c r="V196" s="267"/>
      <c r="W196" s="40" t="s">
        <v>47</v>
      </c>
      <c r="X196" s="77"/>
      <c r="Y196" s="332"/>
      <c r="Z196" s="333"/>
      <c r="AA196" s="333"/>
      <c r="AB196" s="333"/>
      <c r="AC196" s="333"/>
      <c r="AD196" s="333"/>
      <c r="AE196" s="333"/>
      <c r="AF196" s="333"/>
      <c r="AG196" s="333"/>
      <c r="AH196" s="333"/>
      <c r="AI196" s="333"/>
      <c r="AJ196" s="334"/>
    </row>
    <row r="197" spans="1:36" ht="15" customHeight="1" x14ac:dyDescent="0.15">
      <c r="A197" s="35"/>
      <c r="B197" s="35"/>
      <c r="C197" s="35"/>
      <c r="D197" s="35"/>
      <c r="E197" s="143" t="s">
        <v>489</v>
      </c>
      <c r="F197" s="144"/>
      <c r="G197" s="144"/>
      <c r="H197" s="144"/>
      <c r="I197" s="144"/>
      <c r="J197" s="144"/>
      <c r="K197" s="145"/>
      <c r="L197" s="266">
        <v>1</v>
      </c>
      <c r="M197" s="267"/>
      <c r="N197" s="91" t="s">
        <v>485</v>
      </c>
      <c r="O197" s="55"/>
      <c r="P197" s="327"/>
      <c r="Q197" s="327"/>
      <c r="R197" s="49" t="s">
        <v>486</v>
      </c>
      <c r="S197" s="50"/>
      <c r="T197" s="266">
        <v>200</v>
      </c>
      <c r="U197" s="267"/>
      <c r="V197" s="267"/>
      <c r="W197" s="40" t="s">
        <v>47</v>
      </c>
      <c r="X197" s="77"/>
      <c r="Y197" s="332"/>
      <c r="Z197" s="333"/>
      <c r="AA197" s="333"/>
      <c r="AB197" s="333"/>
      <c r="AC197" s="333"/>
      <c r="AD197" s="333"/>
      <c r="AE197" s="333"/>
      <c r="AF197" s="333"/>
      <c r="AG197" s="333"/>
      <c r="AH197" s="333"/>
      <c r="AI197" s="333"/>
      <c r="AJ197" s="334"/>
    </row>
    <row r="198" spans="1:36" ht="15" customHeight="1" x14ac:dyDescent="0.15">
      <c r="A198" s="35"/>
      <c r="B198" s="35"/>
      <c r="C198" s="35"/>
      <c r="D198" s="35"/>
      <c r="E198" s="143" t="s">
        <v>490</v>
      </c>
      <c r="F198" s="144"/>
      <c r="G198" s="144"/>
      <c r="H198" s="144"/>
      <c r="I198" s="144"/>
      <c r="J198" s="144"/>
      <c r="K198" s="145"/>
      <c r="L198" s="266"/>
      <c r="M198" s="267"/>
      <c r="N198" s="91" t="s">
        <v>485</v>
      </c>
      <c r="O198" s="55"/>
      <c r="P198" s="327"/>
      <c r="Q198" s="327"/>
      <c r="R198" s="49" t="s">
        <v>486</v>
      </c>
      <c r="S198" s="50"/>
      <c r="T198" s="266"/>
      <c r="U198" s="267"/>
      <c r="V198" s="267"/>
      <c r="W198" s="40" t="s">
        <v>47</v>
      </c>
      <c r="X198" s="77"/>
      <c r="Y198" s="332"/>
      <c r="Z198" s="333"/>
      <c r="AA198" s="333"/>
      <c r="AB198" s="333"/>
      <c r="AC198" s="333"/>
      <c r="AD198" s="333"/>
      <c r="AE198" s="333"/>
      <c r="AF198" s="333"/>
      <c r="AG198" s="333"/>
      <c r="AH198" s="333"/>
      <c r="AI198" s="333"/>
      <c r="AJ198" s="334"/>
    </row>
    <row r="199" spans="1:36" ht="15" customHeight="1" x14ac:dyDescent="0.15">
      <c r="A199" s="35"/>
      <c r="B199" s="35"/>
      <c r="C199" s="35"/>
      <c r="D199" s="35"/>
      <c r="E199" s="143" t="s">
        <v>491</v>
      </c>
      <c r="F199" s="144"/>
      <c r="G199" s="144"/>
      <c r="H199" s="144"/>
      <c r="I199" s="144"/>
      <c r="J199" s="144"/>
      <c r="K199" s="145"/>
      <c r="L199" s="266"/>
      <c r="M199" s="267"/>
      <c r="N199" s="91" t="s">
        <v>485</v>
      </c>
      <c r="O199" s="55"/>
      <c r="P199" s="327">
        <v>2</v>
      </c>
      <c r="Q199" s="327"/>
      <c r="R199" s="49" t="s">
        <v>486</v>
      </c>
      <c r="S199" s="50"/>
      <c r="T199" s="266">
        <v>300</v>
      </c>
      <c r="U199" s="267"/>
      <c r="V199" s="267"/>
      <c r="W199" s="40" t="s">
        <v>47</v>
      </c>
      <c r="X199" s="77"/>
      <c r="Y199" s="332"/>
      <c r="Z199" s="333"/>
      <c r="AA199" s="333"/>
      <c r="AB199" s="333"/>
      <c r="AC199" s="333"/>
      <c r="AD199" s="333"/>
      <c r="AE199" s="333"/>
      <c r="AF199" s="333"/>
      <c r="AG199" s="333"/>
      <c r="AH199" s="333"/>
      <c r="AI199" s="333"/>
      <c r="AJ199" s="334"/>
    </row>
    <row r="200" spans="1:36" ht="15" customHeight="1" x14ac:dyDescent="0.15">
      <c r="A200" s="35"/>
      <c r="B200" s="35"/>
      <c r="C200" s="35"/>
      <c r="D200" s="35"/>
      <c r="E200" s="143" t="s">
        <v>492</v>
      </c>
      <c r="F200" s="144"/>
      <c r="G200" s="144"/>
      <c r="H200" s="144"/>
      <c r="I200" s="144"/>
      <c r="J200" s="144"/>
      <c r="K200" s="145"/>
      <c r="L200" s="266"/>
      <c r="M200" s="267"/>
      <c r="N200" s="91" t="s">
        <v>485</v>
      </c>
      <c r="O200" s="55"/>
      <c r="P200" s="327"/>
      <c r="Q200" s="327"/>
      <c r="R200" s="49" t="s">
        <v>486</v>
      </c>
      <c r="S200" s="50"/>
      <c r="T200" s="284"/>
      <c r="U200" s="285"/>
      <c r="V200" s="285"/>
      <c r="W200" s="40" t="s">
        <v>47</v>
      </c>
      <c r="X200" s="77"/>
      <c r="Y200" s="332"/>
      <c r="Z200" s="333"/>
      <c r="AA200" s="333"/>
      <c r="AB200" s="333"/>
      <c r="AC200" s="333"/>
      <c r="AD200" s="333"/>
      <c r="AE200" s="333"/>
      <c r="AF200" s="333"/>
      <c r="AG200" s="333"/>
      <c r="AH200" s="333"/>
      <c r="AI200" s="333"/>
      <c r="AJ200" s="334"/>
    </row>
    <row r="201" spans="1:36" ht="15" customHeight="1" x14ac:dyDescent="0.15">
      <c r="A201" s="35"/>
      <c r="B201" s="35"/>
      <c r="C201" s="35"/>
      <c r="D201" s="35"/>
      <c r="E201" s="143" t="s">
        <v>493</v>
      </c>
      <c r="F201" s="144"/>
      <c r="G201" s="144"/>
      <c r="H201" s="144"/>
      <c r="I201" s="144"/>
      <c r="J201" s="144"/>
      <c r="K201" s="145"/>
      <c r="L201" s="266"/>
      <c r="M201" s="267"/>
      <c r="N201" s="91" t="s">
        <v>485</v>
      </c>
      <c r="O201" s="55"/>
      <c r="P201" s="327"/>
      <c r="Q201" s="327"/>
      <c r="R201" s="49" t="s">
        <v>486</v>
      </c>
      <c r="S201" s="50"/>
      <c r="T201" s="284"/>
      <c r="U201" s="285"/>
      <c r="V201" s="285"/>
      <c r="W201" s="40" t="s">
        <v>47</v>
      </c>
      <c r="X201" s="77"/>
      <c r="Y201" s="332"/>
      <c r="Z201" s="333"/>
      <c r="AA201" s="333"/>
      <c r="AB201" s="333"/>
      <c r="AC201" s="333"/>
      <c r="AD201" s="333"/>
      <c r="AE201" s="333"/>
      <c r="AF201" s="333"/>
      <c r="AG201" s="333"/>
      <c r="AH201" s="333"/>
      <c r="AI201" s="333"/>
      <c r="AJ201" s="334"/>
    </row>
    <row r="202" spans="1:36" ht="15" customHeight="1" x14ac:dyDescent="0.15">
      <c r="A202" s="35"/>
      <c r="B202" s="35"/>
      <c r="C202" s="35"/>
      <c r="D202" s="35"/>
      <c r="E202" s="151"/>
      <c r="F202" s="152"/>
      <c r="G202" s="152"/>
      <c r="H202" s="152"/>
      <c r="I202" s="152"/>
      <c r="J202" s="152"/>
      <c r="K202" s="153"/>
      <c r="L202" s="266"/>
      <c r="M202" s="267"/>
      <c r="N202" s="91" t="s">
        <v>485</v>
      </c>
      <c r="O202" s="55"/>
      <c r="P202" s="285"/>
      <c r="Q202" s="285"/>
      <c r="R202" s="49" t="s">
        <v>486</v>
      </c>
      <c r="S202" s="50"/>
      <c r="T202" s="284"/>
      <c r="U202" s="285"/>
      <c r="V202" s="285"/>
      <c r="W202" s="40" t="s">
        <v>47</v>
      </c>
      <c r="X202" s="77"/>
      <c r="Y202" s="332"/>
      <c r="Z202" s="333"/>
      <c r="AA202" s="333"/>
      <c r="AB202" s="333"/>
      <c r="AC202" s="333"/>
      <c r="AD202" s="333"/>
      <c r="AE202" s="333"/>
      <c r="AF202" s="333"/>
      <c r="AG202" s="333"/>
      <c r="AH202" s="333"/>
      <c r="AI202" s="333"/>
      <c r="AJ202" s="334"/>
    </row>
    <row r="203" spans="1:36" ht="15" customHeight="1" x14ac:dyDescent="0.15">
      <c r="A203" s="35"/>
      <c r="B203" s="35"/>
      <c r="C203" s="35"/>
      <c r="D203" s="35"/>
      <c r="E203" s="151"/>
      <c r="F203" s="152"/>
      <c r="G203" s="152"/>
      <c r="H203" s="152"/>
      <c r="I203" s="152"/>
      <c r="J203" s="152"/>
      <c r="K203" s="153"/>
      <c r="L203" s="266"/>
      <c r="M203" s="267"/>
      <c r="N203" s="91" t="s">
        <v>485</v>
      </c>
      <c r="O203" s="55"/>
      <c r="P203" s="285"/>
      <c r="Q203" s="285"/>
      <c r="R203" s="49" t="s">
        <v>486</v>
      </c>
      <c r="S203" s="50"/>
      <c r="T203" s="284"/>
      <c r="U203" s="285"/>
      <c r="V203" s="285"/>
      <c r="W203" s="40" t="s">
        <v>47</v>
      </c>
      <c r="X203" s="77"/>
      <c r="Y203" s="332"/>
      <c r="Z203" s="333"/>
      <c r="AA203" s="333"/>
      <c r="AB203" s="333"/>
      <c r="AC203" s="333"/>
      <c r="AD203" s="333"/>
      <c r="AE203" s="333"/>
      <c r="AF203" s="333"/>
      <c r="AG203" s="333"/>
      <c r="AH203" s="333"/>
      <c r="AI203" s="333"/>
      <c r="AJ203" s="334"/>
    </row>
    <row r="204" spans="1:36" ht="15" customHeight="1" x14ac:dyDescent="0.15">
      <c r="A204" s="35"/>
      <c r="B204" s="35"/>
      <c r="C204" s="35"/>
      <c r="D204" s="35"/>
      <c r="E204" s="330"/>
      <c r="F204" s="305"/>
      <c r="G204" s="305"/>
      <c r="H204" s="305"/>
      <c r="I204" s="305"/>
      <c r="J204" s="305"/>
      <c r="K204" s="331"/>
      <c r="L204" s="266"/>
      <c r="M204" s="267"/>
      <c r="N204" s="91" t="s">
        <v>485</v>
      </c>
      <c r="O204" s="55"/>
      <c r="P204" s="285"/>
      <c r="Q204" s="285"/>
      <c r="R204" s="49" t="s">
        <v>486</v>
      </c>
      <c r="S204" s="50"/>
      <c r="T204" s="284"/>
      <c r="U204" s="285"/>
      <c r="V204" s="285"/>
      <c r="W204" s="40" t="s">
        <v>47</v>
      </c>
      <c r="X204" s="77"/>
      <c r="Y204" s="332"/>
      <c r="Z204" s="333"/>
      <c r="AA204" s="333"/>
      <c r="AB204" s="333"/>
      <c r="AC204" s="333"/>
      <c r="AD204" s="333"/>
      <c r="AE204" s="333"/>
      <c r="AF204" s="333"/>
      <c r="AG204" s="333"/>
      <c r="AH204" s="333"/>
      <c r="AI204" s="333"/>
      <c r="AJ204" s="334"/>
    </row>
    <row r="205" spans="1:36" ht="15" customHeight="1" x14ac:dyDescent="0.15">
      <c r="A205" s="35"/>
      <c r="B205" s="35"/>
      <c r="C205" s="35"/>
      <c r="D205" s="35"/>
      <c r="E205" s="159" t="s">
        <v>196</v>
      </c>
      <c r="F205" s="160"/>
      <c r="G205" s="160"/>
      <c r="H205" s="160"/>
      <c r="I205" s="160"/>
      <c r="J205" s="160"/>
      <c r="K205" s="161"/>
      <c r="L205" s="323">
        <f>IF(SUM(L194:M204)=0,"",SUM(L194:M204))</f>
        <v>2</v>
      </c>
      <c r="M205" s="324"/>
      <c r="N205" s="91" t="s">
        <v>485</v>
      </c>
      <c r="O205" s="55"/>
      <c r="P205" s="324">
        <f>IF(SUM(P194:Q204)=0,"",SUM(P194:Q204))</f>
        <v>3</v>
      </c>
      <c r="Q205" s="324"/>
      <c r="R205" s="49" t="s">
        <v>486</v>
      </c>
      <c r="S205" s="50"/>
      <c r="T205" s="146">
        <f>IF(SUM(T194:V204)=0,"",SUM(T194:V204))</f>
        <v>900</v>
      </c>
      <c r="U205" s="147"/>
      <c r="V205" s="147"/>
      <c r="W205" s="40" t="s">
        <v>47</v>
      </c>
      <c r="X205" s="77"/>
      <c r="Y205" s="55"/>
      <c r="Z205" s="55"/>
      <c r="AA205" s="55"/>
      <c r="AB205" s="55"/>
      <c r="AC205" s="55"/>
      <c r="AD205" s="55"/>
      <c r="AE205" s="55"/>
      <c r="AF205" s="55"/>
      <c r="AG205" s="55"/>
      <c r="AH205" s="55"/>
      <c r="AI205" s="55"/>
      <c r="AJ205" s="77"/>
    </row>
    <row r="206" spans="1:36" ht="15" customHeight="1" x14ac:dyDescent="0.15">
      <c r="A206" s="35"/>
      <c r="B206" s="35"/>
      <c r="C206" s="35"/>
      <c r="D206" s="35"/>
      <c r="E206" s="35" t="s">
        <v>241</v>
      </c>
      <c r="F206" s="35" t="s">
        <v>90</v>
      </c>
      <c r="G206" s="35" t="s">
        <v>121</v>
      </c>
      <c r="H206" s="35" t="s">
        <v>34</v>
      </c>
      <c r="I206" s="35" t="s">
        <v>122</v>
      </c>
      <c r="J206" s="35" t="s">
        <v>242</v>
      </c>
      <c r="K206" s="35"/>
      <c r="L206" s="35"/>
      <c r="M206" s="35"/>
      <c r="N206" s="35"/>
      <c r="O206" s="35"/>
      <c r="P206" s="35"/>
      <c r="Q206" s="35"/>
      <c r="R206" s="35"/>
      <c r="S206" s="35"/>
      <c r="T206" s="35"/>
      <c r="U206" s="35"/>
      <c r="V206" s="35"/>
      <c r="W206" s="35"/>
      <c r="X206" s="35"/>
      <c r="Y206" s="35"/>
      <c r="Z206" s="35"/>
      <c r="AA206" s="35"/>
      <c r="AB206" s="35"/>
      <c r="AC206" s="35"/>
      <c r="AD206" s="35"/>
      <c r="AE206" s="35"/>
      <c r="AF206" s="35"/>
      <c r="AG206" s="35"/>
      <c r="AH206" s="35"/>
      <c r="AI206" s="35"/>
      <c r="AJ206" s="35"/>
    </row>
    <row r="207" spans="1:36" s="26" customFormat="1" ht="15" customHeight="1" x14ac:dyDescent="0.15">
      <c r="A207" s="38"/>
      <c r="B207" s="38"/>
      <c r="C207" s="38"/>
      <c r="D207" s="38"/>
      <c r="E207" s="38"/>
      <c r="F207" s="38" t="s">
        <v>209</v>
      </c>
      <c r="G207" s="38"/>
      <c r="H207" s="38" t="s">
        <v>479</v>
      </c>
      <c r="I207" s="38" t="s">
        <v>84</v>
      </c>
      <c r="J207" s="38" t="s">
        <v>19</v>
      </c>
      <c r="K207" s="38" t="s">
        <v>216</v>
      </c>
      <c r="L207" s="38" t="s">
        <v>494</v>
      </c>
      <c r="M207" s="38" t="s">
        <v>3</v>
      </c>
      <c r="N207" s="38" t="s">
        <v>47</v>
      </c>
      <c r="O207" s="38" t="s">
        <v>84</v>
      </c>
      <c r="P207" s="38" t="s">
        <v>221</v>
      </c>
      <c r="Q207" s="38" t="s">
        <v>237</v>
      </c>
      <c r="R207" s="38" t="s">
        <v>211</v>
      </c>
      <c r="S207" s="38" t="s">
        <v>37</v>
      </c>
      <c r="T207" s="38" t="s">
        <v>38</v>
      </c>
      <c r="U207" s="38" t="s">
        <v>210</v>
      </c>
      <c r="V207" s="38" t="s">
        <v>39</v>
      </c>
      <c r="W207" s="38" t="s">
        <v>142</v>
      </c>
      <c r="X207" s="38" t="s">
        <v>220</v>
      </c>
      <c r="Y207" s="38" t="s">
        <v>143</v>
      </c>
      <c r="Z207" s="38" t="s">
        <v>284</v>
      </c>
      <c r="AA207" s="38" t="s">
        <v>285</v>
      </c>
      <c r="AB207" s="38" t="s">
        <v>286</v>
      </c>
      <c r="AC207" s="38" t="s">
        <v>254</v>
      </c>
      <c r="AD207" s="38" t="s">
        <v>277</v>
      </c>
      <c r="AE207" s="38" t="s">
        <v>222</v>
      </c>
      <c r="AF207" s="38" t="s">
        <v>194</v>
      </c>
      <c r="AG207" s="38" t="s">
        <v>210</v>
      </c>
      <c r="AH207" s="38" t="s">
        <v>144</v>
      </c>
      <c r="AI207" s="38" t="s">
        <v>49</v>
      </c>
      <c r="AJ207" s="38" t="s">
        <v>210</v>
      </c>
    </row>
    <row r="208" spans="1:36" s="26" customFormat="1" ht="15" customHeight="1" x14ac:dyDescent="0.15">
      <c r="A208" s="38"/>
      <c r="B208" s="38"/>
      <c r="C208" s="38"/>
      <c r="D208" s="38"/>
      <c r="E208" s="38"/>
      <c r="F208" s="38"/>
      <c r="G208" s="38" t="s">
        <v>149</v>
      </c>
      <c r="H208" s="38" t="s">
        <v>415</v>
      </c>
      <c r="I208" s="38" t="s">
        <v>479</v>
      </c>
      <c r="J208" s="38" t="s">
        <v>84</v>
      </c>
      <c r="K208" s="38" t="s">
        <v>19</v>
      </c>
      <c r="L208" s="38" t="s">
        <v>216</v>
      </c>
      <c r="M208" s="38" t="s">
        <v>494</v>
      </c>
      <c r="N208" s="38" t="s">
        <v>3</v>
      </c>
      <c r="O208" s="38" t="s">
        <v>47</v>
      </c>
      <c r="P208" s="38" t="s">
        <v>84</v>
      </c>
      <c r="Q208" s="38" t="s">
        <v>220</v>
      </c>
      <c r="R208" s="38" t="s">
        <v>90</v>
      </c>
      <c r="S208" s="38" t="s">
        <v>121</v>
      </c>
      <c r="T208" s="38" t="s">
        <v>277</v>
      </c>
      <c r="U208" s="38" t="s">
        <v>222</v>
      </c>
      <c r="V208" s="38" t="s">
        <v>278</v>
      </c>
      <c r="W208" s="38" t="s">
        <v>254</v>
      </c>
      <c r="X208" s="38" t="s">
        <v>279</v>
      </c>
      <c r="Y208" s="38"/>
      <c r="Z208" s="38"/>
      <c r="AA208" s="38"/>
      <c r="AB208" s="38"/>
      <c r="AC208" s="38"/>
      <c r="AD208" s="38"/>
      <c r="AE208" s="38"/>
      <c r="AF208" s="38"/>
      <c r="AG208" s="38"/>
      <c r="AH208" s="38"/>
      <c r="AI208" s="38"/>
      <c r="AJ208" s="38"/>
    </row>
    <row r="209" spans="1:36" s="26" customFormat="1" ht="15" customHeight="1" x14ac:dyDescent="0.15">
      <c r="A209" s="38"/>
      <c r="B209" s="38"/>
      <c r="C209" s="38"/>
      <c r="D209" s="38"/>
      <c r="E209" s="38"/>
      <c r="F209" s="38" t="s">
        <v>243</v>
      </c>
      <c r="G209" s="38"/>
      <c r="H209" s="38" t="s">
        <v>149</v>
      </c>
      <c r="I209" s="38" t="s">
        <v>415</v>
      </c>
      <c r="J209" s="38" t="s">
        <v>479</v>
      </c>
      <c r="K209" s="38" t="s">
        <v>84</v>
      </c>
      <c r="L209" s="38" t="s">
        <v>221</v>
      </c>
      <c r="M209" s="38" t="s">
        <v>237</v>
      </c>
      <c r="N209" s="38" t="s">
        <v>209</v>
      </c>
      <c r="O209" s="38" t="s">
        <v>49</v>
      </c>
      <c r="P209" s="38" t="s">
        <v>220</v>
      </c>
      <c r="Q209" s="38" t="s">
        <v>455</v>
      </c>
      <c r="R209" s="38" t="s">
        <v>456</v>
      </c>
      <c r="S209" s="38" t="s">
        <v>222</v>
      </c>
      <c r="T209" s="38" t="s">
        <v>159</v>
      </c>
      <c r="U209" s="38" t="s">
        <v>160</v>
      </c>
      <c r="V209" s="38" t="s">
        <v>210</v>
      </c>
      <c r="W209" s="38" t="s">
        <v>355</v>
      </c>
      <c r="X209" s="38" t="s">
        <v>443</v>
      </c>
      <c r="Y209" s="38" t="s">
        <v>495</v>
      </c>
      <c r="Z209" s="38" t="s">
        <v>24</v>
      </c>
      <c r="AA209" s="38" t="s">
        <v>25</v>
      </c>
      <c r="AB209" s="38" t="s">
        <v>220</v>
      </c>
      <c r="AC209" s="38" t="s">
        <v>111</v>
      </c>
      <c r="AD209" s="38" t="s">
        <v>496</v>
      </c>
      <c r="AE209" s="38" t="s">
        <v>211</v>
      </c>
      <c r="AF209" s="38" t="s">
        <v>440</v>
      </c>
      <c r="AG209" s="38" t="s">
        <v>446</v>
      </c>
      <c r="AH209" s="38" t="s">
        <v>497</v>
      </c>
      <c r="AI209" s="38" t="s">
        <v>498</v>
      </c>
      <c r="AJ209" s="38" t="s">
        <v>24</v>
      </c>
    </row>
    <row r="210" spans="1:36" s="26" customFormat="1" ht="15" customHeight="1" x14ac:dyDescent="0.15">
      <c r="A210" s="38"/>
      <c r="B210" s="38"/>
      <c r="C210" s="38"/>
      <c r="D210" s="38"/>
      <c r="E210" s="38"/>
      <c r="F210" s="38"/>
      <c r="G210" s="38" t="s">
        <v>25</v>
      </c>
      <c r="H210" s="38" t="s">
        <v>221</v>
      </c>
      <c r="I210" s="38" t="s">
        <v>228</v>
      </c>
      <c r="J210" s="38" t="s">
        <v>229</v>
      </c>
      <c r="K210" s="38" t="s">
        <v>230</v>
      </c>
      <c r="L210" s="38" t="s">
        <v>237</v>
      </c>
      <c r="M210" s="38" t="s">
        <v>241</v>
      </c>
      <c r="N210" s="38"/>
      <c r="O210" s="38" t="s">
        <v>242</v>
      </c>
      <c r="P210" s="38" t="s">
        <v>417</v>
      </c>
      <c r="Q210" s="38" t="s">
        <v>499</v>
      </c>
      <c r="R210" s="38" t="s">
        <v>84</v>
      </c>
      <c r="S210" s="38" t="s">
        <v>254</v>
      </c>
      <c r="T210" s="38" t="s">
        <v>277</v>
      </c>
      <c r="U210" s="38" t="s">
        <v>222</v>
      </c>
      <c r="V210" s="38" t="s">
        <v>278</v>
      </c>
      <c r="W210" s="38" t="s">
        <v>254</v>
      </c>
      <c r="X210" s="38" t="s">
        <v>279</v>
      </c>
      <c r="Y210" s="38"/>
      <c r="Z210" s="38"/>
      <c r="AA210" s="38"/>
      <c r="AB210" s="38"/>
      <c r="AC210" s="38"/>
      <c r="AD210" s="38"/>
      <c r="AE210" s="38"/>
      <c r="AF210" s="38"/>
      <c r="AG210" s="38"/>
      <c r="AH210" s="38"/>
      <c r="AI210" s="38"/>
      <c r="AJ210" s="38"/>
    </row>
    <row r="211" spans="1:36" ht="15" customHeight="1" x14ac:dyDescent="0.15">
      <c r="A211" s="35"/>
      <c r="B211" s="35"/>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5"/>
      <c r="AC211" s="35"/>
      <c r="AD211" s="35"/>
      <c r="AE211" s="35"/>
      <c r="AF211" s="35"/>
      <c r="AG211" s="35"/>
      <c r="AH211" s="35"/>
      <c r="AI211" s="35"/>
      <c r="AJ211" s="35"/>
    </row>
    <row r="212" spans="1:36" ht="15" customHeight="1" x14ac:dyDescent="0.15">
      <c r="A212" s="35"/>
      <c r="B212" s="35"/>
      <c r="C212" s="35" t="s">
        <v>500</v>
      </c>
      <c r="D212" s="35"/>
      <c r="E212" s="35" t="s">
        <v>501</v>
      </c>
      <c r="F212" s="35" t="s">
        <v>502</v>
      </c>
      <c r="G212" s="35" t="s">
        <v>64</v>
      </c>
      <c r="H212" s="35" t="s">
        <v>305</v>
      </c>
      <c r="I212" s="35" t="s">
        <v>501</v>
      </c>
      <c r="J212" s="35" t="s">
        <v>503</v>
      </c>
      <c r="K212" s="35" t="s">
        <v>64</v>
      </c>
      <c r="L212" s="35" t="s">
        <v>84</v>
      </c>
      <c r="M212" s="35"/>
      <c r="N212" s="35"/>
      <c r="O212" s="35"/>
      <c r="P212" s="35"/>
      <c r="Q212" s="35"/>
      <c r="R212" s="35"/>
      <c r="S212" s="35"/>
      <c r="T212" s="35"/>
      <c r="U212" s="35"/>
      <c r="V212" s="35"/>
      <c r="W212" s="35"/>
      <c r="X212" s="35"/>
      <c r="Y212" s="35"/>
      <c r="Z212" s="35"/>
      <c r="AA212" s="35"/>
      <c r="AB212" s="35"/>
      <c r="AC212" s="35"/>
      <c r="AD212" s="35"/>
      <c r="AE212" s="35"/>
      <c r="AF212" s="35"/>
      <c r="AG212" s="35"/>
      <c r="AH212" s="35"/>
      <c r="AI212" s="35"/>
      <c r="AJ212" s="35"/>
    </row>
    <row r="213" spans="1:36" ht="15" customHeight="1" x14ac:dyDescent="0.15">
      <c r="A213" s="35"/>
      <c r="B213" s="35"/>
      <c r="C213" s="35"/>
      <c r="D213" s="35"/>
      <c r="E213" s="173" t="s">
        <v>504</v>
      </c>
      <c r="F213" s="173"/>
      <c r="G213" s="173"/>
      <c r="H213" s="173"/>
      <c r="I213" s="173"/>
      <c r="J213" s="173"/>
      <c r="K213" s="173"/>
      <c r="L213" s="173"/>
      <c r="M213" s="173"/>
      <c r="N213" s="173"/>
      <c r="O213" s="173"/>
      <c r="P213" s="173"/>
      <c r="Q213" s="173"/>
      <c r="R213" s="173"/>
      <c r="S213" s="173"/>
      <c r="T213" s="159" t="s">
        <v>505</v>
      </c>
      <c r="U213" s="179"/>
      <c r="V213" s="179"/>
      <c r="W213" s="179"/>
      <c r="X213" s="329"/>
      <c r="Y213" s="159" t="s">
        <v>332</v>
      </c>
      <c r="Z213" s="179"/>
      <c r="AA213" s="179"/>
      <c r="AB213" s="179"/>
      <c r="AC213" s="179"/>
      <c r="AD213" s="179"/>
      <c r="AE213" s="179"/>
      <c r="AF213" s="179"/>
      <c r="AG213" s="179"/>
      <c r="AH213" s="179"/>
      <c r="AI213" s="179"/>
      <c r="AJ213" s="329"/>
    </row>
    <row r="214" spans="1:36" ht="15" customHeight="1" x14ac:dyDescent="0.15">
      <c r="A214" s="35"/>
      <c r="B214" s="35"/>
      <c r="C214" s="35"/>
      <c r="D214" s="35"/>
      <c r="E214" s="259" t="s">
        <v>506</v>
      </c>
      <c r="F214" s="259"/>
      <c r="G214" s="259"/>
      <c r="H214" s="259"/>
      <c r="I214" s="259"/>
      <c r="J214" s="259"/>
      <c r="K214" s="259"/>
      <c r="L214" s="259"/>
      <c r="M214" s="259"/>
      <c r="N214" s="259"/>
      <c r="O214" s="259"/>
      <c r="P214" s="259"/>
      <c r="Q214" s="259"/>
      <c r="R214" s="259"/>
      <c r="S214" s="259"/>
      <c r="T214" s="326">
        <v>10</v>
      </c>
      <c r="U214" s="327"/>
      <c r="V214" s="327"/>
      <c r="W214" s="55" t="s">
        <v>145</v>
      </c>
      <c r="X214" s="77"/>
      <c r="Y214" s="151"/>
      <c r="Z214" s="152"/>
      <c r="AA214" s="152"/>
      <c r="AB214" s="152"/>
      <c r="AC214" s="152"/>
      <c r="AD214" s="152"/>
      <c r="AE214" s="152"/>
      <c r="AF214" s="152"/>
      <c r="AG214" s="152"/>
      <c r="AH214" s="152"/>
      <c r="AI214" s="152"/>
      <c r="AJ214" s="153"/>
    </row>
    <row r="215" spans="1:36" ht="15" customHeight="1" x14ac:dyDescent="0.15">
      <c r="A215" s="35"/>
      <c r="B215" s="35"/>
      <c r="C215" s="35"/>
      <c r="D215" s="35"/>
      <c r="E215" s="259" t="s">
        <v>507</v>
      </c>
      <c r="F215" s="259"/>
      <c r="G215" s="259"/>
      <c r="H215" s="259"/>
      <c r="I215" s="259"/>
      <c r="J215" s="259"/>
      <c r="K215" s="259"/>
      <c r="L215" s="259"/>
      <c r="M215" s="259"/>
      <c r="N215" s="259"/>
      <c r="O215" s="259"/>
      <c r="P215" s="259"/>
      <c r="Q215" s="259"/>
      <c r="R215" s="259"/>
      <c r="S215" s="259"/>
      <c r="T215" s="326">
        <v>2</v>
      </c>
      <c r="U215" s="327"/>
      <c r="V215" s="327"/>
      <c r="W215" s="55" t="s">
        <v>145</v>
      </c>
      <c r="X215" s="77"/>
      <c r="Y215" s="151"/>
      <c r="Z215" s="152"/>
      <c r="AA215" s="152"/>
      <c r="AB215" s="152"/>
      <c r="AC215" s="152"/>
      <c r="AD215" s="152"/>
      <c r="AE215" s="152"/>
      <c r="AF215" s="152"/>
      <c r="AG215" s="152"/>
      <c r="AH215" s="152"/>
      <c r="AI215" s="152"/>
      <c r="AJ215" s="153"/>
    </row>
    <row r="216" spans="1:36" ht="15" customHeight="1" x14ac:dyDescent="0.15">
      <c r="A216" s="35"/>
      <c r="B216" s="35"/>
      <c r="C216" s="35"/>
      <c r="D216" s="35"/>
      <c r="E216" s="259" t="s">
        <v>508</v>
      </c>
      <c r="F216" s="259"/>
      <c r="G216" s="259"/>
      <c r="H216" s="259"/>
      <c r="I216" s="259"/>
      <c r="J216" s="259"/>
      <c r="K216" s="259"/>
      <c r="L216" s="259"/>
      <c r="M216" s="259"/>
      <c r="N216" s="259"/>
      <c r="O216" s="259"/>
      <c r="P216" s="259"/>
      <c r="Q216" s="259"/>
      <c r="R216" s="259"/>
      <c r="S216" s="259"/>
      <c r="T216" s="326">
        <v>1</v>
      </c>
      <c r="U216" s="327"/>
      <c r="V216" s="327"/>
      <c r="W216" s="55" t="s">
        <v>145</v>
      </c>
      <c r="X216" s="77"/>
      <c r="Y216" s="151"/>
      <c r="Z216" s="152"/>
      <c r="AA216" s="152"/>
      <c r="AB216" s="152"/>
      <c r="AC216" s="152"/>
      <c r="AD216" s="152"/>
      <c r="AE216" s="152"/>
      <c r="AF216" s="152"/>
      <c r="AG216" s="152"/>
      <c r="AH216" s="152"/>
      <c r="AI216" s="152"/>
      <c r="AJ216" s="153"/>
    </row>
    <row r="217" spans="1:36" ht="15" customHeight="1" x14ac:dyDescent="0.15">
      <c r="A217" s="35"/>
      <c r="B217" s="35"/>
      <c r="C217" s="35"/>
      <c r="D217" s="35"/>
      <c r="E217" s="259" t="s">
        <v>509</v>
      </c>
      <c r="F217" s="259"/>
      <c r="G217" s="259"/>
      <c r="H217" s="259"/>
      <c r="I217" s="259"/>
      <c r="J217" s="259"/>
      <c r="K217" s="259"/>
      <c r="L217" s="259"/>
      <c r="M217" s="259"/>
      <c r="N217" s="259"/>
      <c r="O217" s="259"/>
      <c r="P217" s="259"/>
      <c r="Q217" s="259"/>
      <c r="R217" s="259"/>
      <c r="S217" s="259"/>
      <c r="T217" s="326">
        <v>1</v>
      </c>
      <c r="U217" s="327"/>
      <c r="V217" s="327"/>
      <c r="W217" s="55" t="s">
        <v>145</v>
      </c>
      <c r="X217" s="77"/>
      <c r="Y217" s="151"/>
      <c r="Z217" s="152"/>
      <c r="AA217" s="152"/>
      <c r="AB217" s="152"/>
      <c r="AC217" s="152"/>
      <c r="AD217" s="152"/>
      <c r="AE217" s="152"/>
      <c r="AF217" s="152"/>
      <c r="AG217" s="152"/>
      <c r="AH217" s="152"/>
      <c r="AI217" s="152"/>
      <c r="AJ217" s="153"/>
    </row>
    <row r="218" spans="1:36" ht="15" customHeight="1" x14ac:dyDescent="0.15">
      <c r="A218" s="35"/>
      <c r="B218" s="35"/>
      <c r="C218" s="35"/>
      <c r="D218" s="35"/>
      <c r="E218" s="259" t="s">
        <v>510</v>
      </c>
      <c r="F218" s="259"/>
      <c r="G218" s="259"/>
      <c r="H218" s="259"/>
      <c r="I218" s="259"/>
      <c r="J218" s="259"/>
      <c r="K218" s="259"/>
      <c r="L218" s="259"/>
      <c r="M218" s="259"/>
      <c r="N218" s="259"/>
      <c r="O218" s="259"/>
      <c r="P218" s="259"/>
      <c r="Q218" s="259"/>
      <c r="R218" s="259"/>
      <c r="S218" s="259"/>
      <c r="T218" s="326">
        <v>1</v>
      </c>
      <c r="U218" s="327"/>
      <c r="V218" s="327"/>
      <c r="W218" s="55" t="s">
        <v>145</v>
      </c>
      <c r="X218" s="77"/>
      <c r="Y218" s="151"/>
      <c r="Z218" s="152"/>
      <c r="AA218" s="152"/>
      <c r="AB218" s="152"/>
      <c r="AC218" s="152"/>
      <c r="AD218" s="152"/>
      <c r="AE218" s="152"/>
      <c r="AF218" s="152"/>
      <c r="AG218" s="152"/>
      <c r="AH218" s="152"/>
      <c r="AI218" s="152"/>
      <c r="AJ218" s="153"/>
    </row>
    <row r="219" spans="1:36" ht="15" customHeight="1" x14ac:dyDescent="0.15">
      <c r="A219" s="35"/>
      <c r="B219" s="35"/>
      <c r="C219" s="35"/>
      <c r="D219" s="35"/>
      <c r="E219" s="259" t="s">
        <v>511</v>
      </c>
      <c r="F219" s="259"/>
      <c r="G219" s="259"/>
      <c r="H219" s="259"/>
      <c r="I219" s="259"/>
      <c r="J219" s="259"/>
      <c r="K219" s="259"/>
      <c r="L219" s="259"/>
      <c r="M219" s="259"/>
      <c r="N219" s="259"/>
      <c r="O219" s="259"/>
      <c r="P219" s="259"/>
      <c r="Q219" s="259"/>
      <c r="R219" s="259"/>
      <c r="S219" s="259"/>
      <c r="T219" s="326"/>
      <c r="U219" s="327"/>
      <c r="V219" s="327"/>
      <c r="W219" s="55" t="s">
        <v>145</v>
      </c>
      <c r="X219" s="77"/>
      <c r="Y219" s="151"/>
      <c r="Z219" s="152"/>
      <c r="AA219" s="152"/>
      <c r="AB219" s="152"/>
      <c r="AC219" s="152"/>
      <c r="AD219" s="152"/>
      <c r="AE219" s="152"/>
      <c r="AF219" s="152"/>
      <c r="AG219" s="152"/>
      <c r="AH219" s="152"/>
      <c r="AI219" s="152"/>
      <c r="AJ219" s="153"/>
    </row>
    <row r="220" spans="1:36" ht="15" customHeight="1" x14ac:dyDescent="0.15">
      <c r="A220" s="35"/>
      <c r="B220" s="35"/>
      <c r="C220" s="35"/>
      <c r="D220" s="35"/>
      <c r="E220" s="328" t="s">
        <v>778</v>
      </c>
      <c r="F220" s="259"/>
      <c r="G220" s="259"/>
      <c r="H220" s="259"/>
      <c r="I220" s="259"/>
      <c r="J220" s="259"/>
      <c r="K220" s="259"/>
      <c r="L220" s="259"/>
      <c r="M220" s="259"/>
      <c r="N220" s="259"/>
      <c r="O220" s="259"/>
      <c r="P220" s="259"/>
      <c r="Q220" s="259"/>
      <c r="R220" s="259"/>
      <c r="S220" s="259"/>
      <c r="T220" s="326">
        <v>1</v>
      </c>
      <c r="U220" s="327"/>
      <c r="V220" s="327"/>
      <c r="W220" s="55" t="s">
        <v>145</v>
      </c>
      <c r="X220" s="77"/>
      <c r="Y220" s="151"/>
      <c r="Z220" s="152"/>
      <c r="AA220" s="152"/>
      <c r="AB220" s="152"/>
      <c r="AC220" s="152"/>
      <c r="AD220" s="152"/>
      <c r="AE220" s="152"/>
      <c r="AF220" s="152"/>
      <c r="AG220" s="152"/>
      <c r="AH220" s="152"/>
      <c r="AI220" s="152"/>
      <c r="AJ220" s="153"/>
    </row>
    <row r="221" spans="1:36" ht="15" customHeight="1" x14ac:dyDescent="0.15">
      <c r="A221" s="35"/>
      <c r="B221" s="35"/>
      <c r="C221" s="35"/>
      <c r="D221" s="35"/>
      <c r="E221" s="259" t="s">
        <v>513</v>
      </c>
      <c r="F221" s="259"/>
      <c r="G221" s="259"/>
      <c r="H221" s="259"/>
      <c r="I221" s="259"/>
      <c r="J221" s="259"/>
      <c r="K221" s="259"/>
      <c r="L221" s="259"/>
      <c r="M221" s="259"/>
      <c r="N221" s="259"/>
      <c r="O221" s="259"/>
      <c r="P221" s="259"/>
      <c r="Q221" s="259"/>
      <c r="R221" s="259"/>
      <c r="S221" s="259"/>
      <c r="T221" s="326">
        <v>1</v>
      </c>
      <c r="U221" s="327"/>
      <c r="V221" s="327"/>
      <c r="W221" s="55" t="s">
        <v>145</v>
      </c>
      <c r="X221" s="77"/>
      <c r="Y221" s="151"/>
      <c r="Z221" s="152"/>
      <c r="AA221" s="152"/>
      <c r="AB221" s="152"/>
      <c r="AC221" s="152"/>
      <c r="AD221" s="152"/>
      <c r="AE221" s="152"/>
      <c r="AF221" s="152"/>
      <c r="AG221" s="152"/>
      <c r="AH221" s="152"/>
      <c r="AI221" s="152"/>
      <c r="AJ221" s="153"/>
    </row>
    <row r="222" spans="1:36" ht="15" customHeight="1" x14ac:dyDescent="0.15">
      <c r="A222" s="35"/>
      <c r="B222" s="35"/>
      <c r="C222" s="35"/>
      <c r="D222" s="35"/>
      <c r="E222" s="325"/>
      <c r="F222" s="325"/>
      <c r="G222" s="325"/>
      <c r="H222" s="325"/>
      <c r="I222" s="325"/>
      <c r="J222" s="325"/>
      <c r="K222" s="325"/>
      <c r="L222" s="325"/>
      <c r="M222" s="325"/>
      <c r="N222" s="325"/>
      <c r="O222" s="325"/>
      <c r="P222" s="325"/>
      <c r="Q222" s="325"/>
      <c r="R222" s="325"/>
      <c r="S222" s="325"/>
      <c r="T222" s="284"/>
      <c r="U222" s="285"/>
      <c r="V222" s="285"/>
      <c r="W222" s="55" t="s">
        <v>145</v>
      </c>
      <c r="X222" s="41"/>
      <c r="Y222" s="151"/>
      <c r="Z222" s="152"/>
      <c r="AA222" s="152"/>
      <c r="AB222" s="152"/>
      <c r="AC222" s="152"/>
      <c r="AD222" s="152"/>
      <c r="AE222" s="152"/>
      <c r="AF222" s="152"/>
      <c r="AG222" s="152"/>
      <c r="AH222" s="152"/>
      <c r="AI222" s="152"/>
      <c r="AJ222" s="153"/>
    </row>
    <row r="223" spans="1:36" ht="15" customHeight="1" x14ac:dyDescent="0.15">
      <c r="A223" s="35"/>
      <c r="B223" s="35"/>
      <c r="C223" s="35"/>
      <c r="D223" s="35"/>
      <c r="E223" s="325"/>
      <c r="F223" s="325"/>
      <c r="G223" s="325"/>
      <c r="H223" s="325"/>
      <c r="I223" s="325"/>
      <c r="J223" s="325"/>
      <c r="K223" s="325"/>
      <c r="L223" s="325"/>
      <c r="M223" s="325"/>
      <c r="N223" s="325"/>
      <c r="O223" s="325"/>
      <c r="P223" s="325"/>
      <c r="Q223" s="325"/>
      <c r="R223" s="325"/>
      <c r="S223" s="325"/>
      <c r="T223" s="284"/>
      <c r="U223" s="285"/>
      <c r="V223" s="285"/>
      <c r="W223" s="55" t="s">
        <v>145</v>
      </c>
      <c r="X223" s="41"/>
      <c r="Y223" s="151"/>
      <c r="Z223" s="152"/>
      <c r="AA223" s="152"/>
      <c r="AB223" s="152"/>
      <c r="AC223" s="152"/>
      <c r="AD223" s="152"/>
      <c r="AE223" s="152"/>
      <c r="AF223" s="152"/>
      <c r="AG223" s="152"/>
      <c r="AH223" s="152"/>
      <c r="AI223" s="152"/>
      <c r="AJ223" s="153"/>
    </row>
    <row r="224" spans="1:36" ht="15" customHeight="1" x14ac:dyDescent="0.15">
      <c r="A224" s="35"/>
      <c r="B224" s="35"/>
      <c r="C224" s="35"/>
      <c r="D224" s="35"/>
      <c r="E224" s="325"/>
      <c r="F224" s="325"/>
      <c r="G224" s="325"/>
      <c r="H224" s="325"/>
      <c r="I224" s="325"/>
      <c r="J224" s="325"/>
      <c r="K224" s="325"/>
      <c r="L224" s="325"/>
      <c r="M224" s="325"/>
      <c r="N224" s="325"/>
      <c r="O224" s="325"/>
      <c r="P224" s="325"/>
      <c r="Q224" s="325"/>
      <c r="R224" s="325"/>
      <c r="S224" s="325"/>
      <c r="T224" s="284"/>
      <c r="U224" s="285"/>
      <c r="V224" s="285"/>
      <c r="W224" s="55" t="s">
        <v>145</v>
      </c>
      <c r="X224" s="77"/>
      <c r="Y224" s="151"/>
      <c r="Z224" s="152"/>
      <c r="AA224" s="152"/>
      <c r="AB224" s="152"/>
      <c r="AC224" s="152"/>
      <c r="AD224" s="152"/>
      <c r="AE224" s="152"/>
      <c r="AF224" s="152"/>
      <c r="AG224" s="152"/>
      <c r="AH224" s="152"/>
      <c r="AI224" s="152"/>
      <c r="AJ224" s="153"/>
    </row>
    <row r="225" spans="1:37" ht="15" customHeight="1" x14ac:dyDescent="0.15">
      <c r="A225" s="35"/>
      <c r="B225" s="35"/>
      <c r="C225" s="35"/>
      <c r="D225" s="35"/>
      <c r="E225" s="325"/>
      <c r="F225" s="325"/>
      <c r="G225" s="325"/>
      <c r="H225" s="325"/>
      <c r="I225" s="325"/>
      <c r="J225" s="325"/>
      <c r="K225" s="325"/>
      <c r="L225" s="325"/>
      <c r="M225" s="325"/>
      <c r="N225" s="325"/>
      <c r="O225" s="325"/>
      <c r="P225" s="325"/>
      <c r="Q225" s="325"/>
      <c r="R225" s="325"/>
      <c r="S225" s="325"/>
      <c r="T225" s="284"/>
      <c r="U225" s="285"/>
      <c r="V225" s="285"/>
      <c r="W225" s="55" t="s">
        <v>145</v>
      </c>
      <c r="X225" s="77"/>
      <c r="Y225" s="151"/>
      <c r="Z225" s="152"/>
      <c r="AA225" s="152"/>
      <c r="AB225" s="152"/>
      <c r="AC225" s="152"/>
      <c r="AD225" s="152"/>
      <c r="AE225" s="152"/>
      <c r="AF225" s="152"/>
      <c r="AG225" s="152"/>
      <c r="AH225" s="152"/>
      <c r="AI225" s="152"/>
      <c r="AJ225" s="153"/>
    </row>
    <row r="226" spans="1:37" ht="15" customHeight="1" x14ac:dyDescent="0.15">
      <c r="A226" s="35"/>
      <c r="B226" s="35"/>
      <c r="C226" s="35"/>
      <c r="D226" s="35"/>
      <c r="E226" s="325"/>
      <c r="F226" s="325"/>
      <c r="G226" s="325"/>
      <c r="H226" s="325"/>
      <c r="I226" s="325"/>
      <c r="J226" s="325"/>
      <c r="K226" s="325"/>
      <c r="L226" s="325"/>
      <c r="M226" s="325"/>
      <c r="N226" s="325"/>
      <c r="O226" s="325"/>
      <c r="P226" s="325"/>
      <c r="Q226" s="325"/>
      <c r="R226" s="325"/>
      <c r="S226" s="325"/>
      <c r="T226" s="284"/>
      <c r="U226" s="285"/>
      <c r="V226" s="285"/>
      <c r="W226" s="55" t="s">
        <v>145</v>
      </c>
      <c r="X226" s="77"/>
      <c r="Y226" s="151"/>
      <c r="Z226" s="152"/>
      <c r="AA226" s="152"/>
      <c r="AB226" s="152"/>
      <c r="AC226" s="152"/>
      <c r="AD226" s="152"/>
      <c r="AE226" s="152"/>
      <c r="AF226" s="152"/>
      <c r="AG226" s="152"/>
      <c r="AH226" s="152"/>
      <c r="AI226" s="152"/>
      <c r="AJ226" s="153"/>
    </row>
    <row r="227" spans="1:37" ht="15" customHeight="1" x14ac:dyDescent="0.15">
      <c r="A227" s="35"/>
      <c r="B227" s="35"/>
      <c r="C227" s="35"/>
      <c r="D227" s="35"/>
      <c r="E227" s="159" t="s">
        <v>196</v>
      </c>
      <c r="F227" s="160"/>
      <c r="G227" s="160"/>
      <c r="H227" s="160"/>
      <c r="I227" s="160"/>
      <c r="J227" s="160"/>
      <c r="K227" s="160"/>
      <c r="L227" s="160"/>
      <c r="M227" s="160"/>
      <c r="N227" s="160"/>
      <c r="O227" s="160"/>
      <c r="P227" s="160"/>
      <c r="Q227" s="160"/>
      <c r="R227" s="160"/>
      <c r="S227" s="161"/>
      <c r="T227" s="323">
        <f>IF(SUM(T214:V226)=0,"",SUM(T214:V226))</f>
        <v>17</v>
      </c>
      <c r="U227" s="324"/>
      <c r="V227" s="324"/>
      <c r="W227" s="55" t="s">
        <v>145</v>
      </c>
      <c r="X227" s="77"/>
      <c r="Y227" s="159"/>
      <c r="Z227" s="160"/>
      <c r="AA227" s="160"/>
      <c r="AB227" s="160"/>
      <c r="AC227" s="160"/>
      <c r="AD227" s="160"/>
      <c r="AE227" s="160"/>
      <c r="AF227" s="160"/>
      <c r="AG227" s="160"/>
      <c r="AH227" s="160"/>
      <c r="AI227" s="160"/>
      <c r="AJ227" s="161"/>
    </row>
    <row r="228" spans="1:37" ht="45" customHeight="1" x14ac:dyDescent="0.15">
      <c r="A228" s="35"/>
      <c r="B228" s="35"/>
      <c r="C228" s="35"/>
      <c r="D228" s="35"/>
      <c r="E228" s="444" t="s">
        <v>806</v>
      </c>
      <c r="F228" s="445"/>
      <c r="G228" s="445"/>
      <c r="H228" s="445"/>
      <c r="I228" s="445"/>
      <c r="J228" s="445"/>
      <c r="K228" s="445"/>
      <c r="L228" s="445"/>
      <c r="M228" s="445"/>
      <c r="N228" s="445"/>
      <c r="O228" s="445"/>
      <c r="P228" s="445"/>
      <c r="Q228" s="445"/>
      <c r="R228" s="445"/>
      <c r="S228" s="446"/>
      <c r="T228" s="447"/>
      <c r="U228" s="448"/>
      <c r="V228" s="448">
        <v>4</v>
      </c>
      <c r="W228" s="449" t="s">
        <v>807</v>
      </c>
      <c r="X228" s="450"/>
      <c r="Y228" s="451"/>
      <c r="Z228" s="452"/>
      <c r="AA228" s="452"/>
      <c r="AB228" s="452"/>
      <c r="AC228" s="452"/>
      <c r="AD228" s="452"/>
      <c r="AE228" s="452"/>
      <c r="AF228" s="452"/>
      <c r="AG228" s="452"/>
      <c r="AH228" s="452"/>
      <c r="AI228" s="452"/>
      <c r="AJ228" s="453"/>
    </row>
    <row r="229" spans="1:37" ht="15" customHeight="1" x14ac:dyDescent="0.15">
      <c r="A229" s="35"/>
      <c r="B229" s="35"/>
      <c r="C229" s="35"/>
      <c r="D229" s="35"/>
      <c r="E229" s="35" t="s">
        <v>241</v>
      </c>
      <c r="F229" s="35" t="s">
        <v>90</v>
      </c>
      <c r="G229" s="35" t="s">
        <v>121</v>
      </c>
      <c r="H229" s="35" t="s">
        <v>34</v>
      </c>
      <c r="I229" s="35" t="s">
        <v>122</v>
      </c>
      <c r="J229" s="35" t="s">
        <v>242</v>
      </c>
      <c r="K229" s="35"/>
      <c r="L229" s="35"/>
      <c r="M229" s="35"/>
      <c r="N229" s="35"/>
      <c r="O229" s="35"/>
      <c r="P229" s="35"/>
      <c r="Q229" s="35"/>
      <c r="R229" s="35"/>
      <c r="S229" s="35"/>
      <c r="T229" s="35"/>
      <c r="U229" s="35"/>
      <c r="V229" s="35"/>
      <c r="W229" s="35"/>
      <c r="X229" s="35"/>
      <c r="Y229" s="35"/>
      <c r="Z229" s="35"/>
      <c r="AA229" s="35"/>
      <c r="AB229" s="35"/>
      <c r="AC229" s="35"/>
      <c r="AD229" s="35"/>
      <c r="AE229" s="35"/>
      <c r="AF229" s="35"/>
      <c r="AG229" s="35"/>
      <c r="AH229" s="35"/>
      <c r="AI229" s="35"/>
      <c r="AJ229" s="35"/>
    </row>
    <row r="230" spans="1:37" s="26" customFormat="1" ht="15" customHeight="1" x14ac:dyDescent="0.15">
      <c r="A230" s="38"/>
      <c r="B230" s="38"/>
      <c r="C230" s="38"/>
      <c r="D230" s="38"/>
      <c r="E230" s="38"/>
      <c r="F230" s="38" t="s">
        <v>209</v>
      </c>
      <c r="G230" s="38"/>
      <c r="H230" s="38" t="s">
        <v>85</v>
      </c>
      <c r="I230" s="38" t="s">
        <v>514</v>
      </c>
      <c r="J230" s="38" t="s">
        <v>193</v>
      </c>
      <c r="K230" s="38" t="s">
        <v>210</v>
      </c>
      <c r="L230" s="38" t="s">
        <v>109</v>
      </c>
      <c r="M230" s="38" t="s">
        <v>182</v>
      </c>
      <c r="N230" s="38" t="s">
        <v>221</v>
      </c>
      <c r="O230" s="38" t="s">
        <v>237</v>
      </c>
      <c r="P230" s="38" t="s">
        <v>211</v>
      </c>
      <c r="Q230" s="38" t="s">
        <v>515</v>
      </c>
      <c r="R230" s="38" t="s">
        <v>516</v>
      </c>
      <c r="S230" s="38" t="s">
        <v>440</v>
      </c>
      <c r="T230" s="38" t="s">
        <v>495</v>
      </c>
      <c r="U230" s="38" t="s">
        <v>356</v>
      </c>
      <c r="V230" s="38" t="s">
        <v>517</v>
      </c>
      <c r="W230" s="38" t="s">
        <v>443</v>
      </c>
      <c r="X230" s="38" t="s">
        <v>518</v>
      </c>
      <c r="Y230" s="38" t="s">
        <v>443</v>
      </c>
      <c r="Z230" s="38" t="s">
        <v>241</v>
      </c>
      <c r="AA230" s="38" t="s">
        <v>21</v>
      </c>
      <c r="AB230" s="38" t="s">
        <v>23</v>
      </c>
      <c r="AC230" s="38" t="s">
        <v>290</v>
      </c>
      <c r="AD230" s="38" t="s">
        <v>23</v>
      </c>
      <c r="AE230" s="38" t="s">
        <v>519</v>
      </c>
      <c r="AF230" s="38" t="s">
        <v>242</v>
      </c>
      <c r="AG230" s="38" t="s">
        <v>211</v>
      </c>
      <c r="AH230" s="38" t="s">
        <v>515</v>
      </c>
      <c r="AI230" s="38" t="s">
        <v>516</v>
      </c>
      <c r="AJ230" s="38" t="s">
        <v>440</v>
      </c>
    </row>
    <row r="231" spans="1:37" s="26" customFormat="1" ht="15" customHeight="1" x14ac:dyDescent="0.15">
      <c r="A231" s="38"/>
      <c r="B231" s="38"/>
      <c r="C231" s="38"/>
      <c r="D231" s="38"/>
      <c r="E231" s="38"/>
      <c r="F231" s="38"/>
      <c r="G231" s="38" t="s">
        <v>495</v>
      </c>
      <c r="H231" s="38" t="s">
        <v>356</v>
      </c>
      <c r="I231" s="38" t="s">
        <v>355</v>
      </c>
      <c r="J231" s="38" t="s">
        <v>443</v>
      </c>
      <c r="K231" s="38" t="s">
        <v>520</v>
      </c>
      <c r="L231" s="38" t="s">
        <v>443</v>
      </c>
      <c r="M231" s="38" t="s">
        <v>241</v>
      </c>
      <c r="N231" s="38" t="s">
        <v>114</v>
      </c>
      <c r="O231" s="38" t="s">
        <v>146</v>
      </c>
      <c r="P231" s="38" t="s">
        <v>16</v>
      </c>
      <c r="Q231" s="38" t="s">
        <v>17</v>
      </c>
      <c r="R231" s="38" t="s">
        <v>521</v>
      </c>
      <c r="S231" s="38" t="s">
        <v>176</v>
      </c>
      <c r="T231" s="38" t="s">
        <v>64</v>
      </c>
      <c r="U231" s="38" t="s">
        <v>242</v>
      </c>
      <c r="V231" s="38" t="s">
        <v>211</v>
      </c>
      <c r="W231" s="38" t="s">
        <v>515</v>
      </c>
      <c r="X231" s="38" t="s">
        <v>516</v>
      </c>
      <c r="Y231" s="38" t="s">
        <v>440</v>
      </c>
      <c r="Z231" s="38" t="s">
        <v>495</v>
      </c>
      <c r="AA231" s="38" t="s">
        <v>356</v>
      </c>
      <c r="AB231" s="38" t="s">
        <v>522</v>
      </c>
      <c r="AC231" s="38" t="s">
        <v>523</v>
      </c>
      <c r="AD231" s="38" t="s">
        <v>443</v>
      </c>
      <c r="AE231" s="38" t="s">
        <v>524</v>
      </c>
      <c r="AF231" s="38" t="s">
        <v>525</v>
      </c>
      <c r="AG231" s="38" t="s">
        <v>443</v>
      </c>
      <c r="AH231" s="38" t="s">
        <v>241</v>
      </c>
      <c r="AI231" s="38" t="s">
        <v>526</v>
      </c>
      <c r="AJ231" s="38" t="s">
        <v>527</v>
      </c>
    </row>
    <row r="232" spans="1:37" s="26" customFormat="1" ht="15" customHeight="1" x14ac:dyDescent="0.15">
      <c r="A232" s="38"/>
      <c r="B232" s="38"/>
      <c r="C232" s="38"/>
      <c r="D232" s="38"/>
      <c r="E232" s="38"/>
      <c r="F232" s="38"/>
      <c r="G232" s="38" t="s">
        <v>114</v>
      </c>
      <c r="H232" s="38" t="s">
        <v>146</v>
      </c>
      <c r="I232" s="38" t="s">
        <v>16</v>
      </c>
      <c r="J232" s="38" t="s">
        <v>17</v>
      </c>
      <c r="K232" s="38" t="s">
        <v>521</v>
      </c>
      <c r="L232" s="38" t="s">
        <v>176</v>
      </c>
      <c r="M232" s="38" t="s">
        <v>64</v>
      </c>
      <c r="N232" s="38" t="s">
        <v>242</v>
      </c>
      <c r="O232" s="38" t="s">
        <v>211</v>
      </c>
      <c r="P232" s="38" t="s">
        <v>154</v>
      </c>
      <c r="Q232" s="38" t="s">
        <v>21</v>
      </c>
      <c r="R232" s="38" t="s">
        <v>290</v>
      </c>
      <c r="S232" s="38" t="s">
        <v>23</v>
      </c>
      <c r="T232" s="38" t="s">
        <v>104</v>
      </c>
      <c r="U232" s="38" t="s">
        <v>147</v>
      </c>
      <c r="V232" s="38" t="s">
        <v>81</v>
      </c>
      <c r="W232" s="38" t="s">
        <v>500</v>
      </c>
      <c r="X232" s="38" t="s">
        <v>528</v>
      </c>
      <c r="Y232" s="38" t="s">
        <v>440</v>
      </c>
      <c r="Z232" s="38" t="s">
        <v>443</v>
      </c>
      <c r="AA232" s="38" t="s">
        <v>497</v>
      </c>
      <c r="AB232" s="38" t="s">
        <v>443</v>
      </c>
      <c r="AC232" s="38" t="s">
        <v>211</v>
      </c>
      <c r="AD232" s="38" t="s">
        <v>154</v>
      </c>
      <c r="AE232" s="38" t="s">
        <v>21</v>
      </c>
      <c r="AF232" s="38" t="s">
        <v>155</v>
      </c>
      <c r="AG232" s="38" t="s">
        <v>23</v>
      </c>
      <c r="AH232" s="38" t="s">
        <v>529</v>
      </c>
      <c r="AI232" s="38" t="s">
        <v>530</v>
      </c>
      <c r="AJ232" s="38" t="s">
        <v>446</v>
      </c>
    </row>
    <row r="233" spans="1:37" s="26" customFormat="1" ht="15" customHeight="1" x14ac:dyDescent="0.15">
      <c r="A233" s="38"/>
      <c r="B233" s="38"/>
      <c r="C233" s="38"/>
      <c r="D233" s="38"/>
      <c r="E233" s="38"/>
      <c r="F233" s="38"/>
      <c r="G233" s="38" t="s">
        <v>531</v>
      </c>
      <c r="H233" s="38" t="s">
        <v>443</v>
      </c>
      <c r="I233" s="38" t="s">
        <v>211</v>
      </c>
      <c r="J233" s="90" t="s">
        <v>154</v>
      </c>
      <c r="K233" s="38" t="s">
        <v>21</v>
      </c>
      <c r="L233" s="38" t="s">
        <v>638</v>
      </c>
      <c r="M233" s="38" t="s">
        <v>67</v>
      </c>
      <c r="N233" s="38" t="s">
        <v>529</v>
      </c>
      <c r="O233" s="38" t="s">
        <v>530</v>
      </c>
      <c r="P233" s="38" t="s">
        <v>446</v>
      </c>
      <c r="Q233" s="38" t="s">
        <v>531</v>
      </c>
      <c r="R233" s="38" t="s">
        <v>443</v>
      </c>
      <c r="S233" s="38" t="s">
        <v>211</v>
      </c>
      <c r="T233" s="38" t="s">
        <v>501</v>
      </c>
      <c r="U233" s="38" t="s">
        <v>502</v>
      </c>
      <c r="V233" s="38" t="s">
        <v>519</v>
      </c>
      <c r="W233" s="38" t="s">
        <v>211</v>
      </c>
      <c r="X233" s="38" t="s">
        <v>21</v>
      </c>
      <c r="Y233" s="38" t="s">
        <v>23</v>
      </c>
      <c r="Z233" s="38" t="s">
        <v>501</v>
      </c>
      <c r="AA233" s="38" t="s">
        <v>503</v>
      </c>
      <c r="AB233" s="38" t="s">
        <v>519</v>
      </c>
      <c r="AC233" s="38" t="s">
        <v>211</v>
      </c>
      <c r="AD233" s="38" t="s">
        <v>213</v>
      </c>
      <c r="AE233" s="38" t="s">
        <v>210</v>
      </c>
      <c r="AF233" s="38" t="s">
        <v>153</v>
      </c>
      <c r="AG233" s="38" t="s">
        <v>210</v>
      </c>
      <c r="AH233" s="38" t="s">
        <v>501</v>
      </c>
      <c r="AI233" s="38" t="s">
        <v>503</v>
      </c>
      <c r="AJ233" s="38" t="s">
        <v>519</v>
      </c>
    </row>
    <row r="234" spans="1:37" s="26" customFormat="1" ht="15" customHeight="1" x14ac:dyDescent="0.15">
      <c r="A234" s="38"/>
      <c r="B234" s="38"/>
      <c r="C234" s="38"/>
      <c r="D234" s="38"/>
      <c r="E234" s="38"/>
      <c r="F234" s="38"/>
      <c r="G234" s="38" t="s">
        <v>211</v>
      </c>
      <c r="H234" s="38" t="s">
        <v>21</v>
      </c>
      <c r="I234" s="38" t="s">
        <v>23</v>
      </c>
      <c r="J234" s="38" t="s">
        <v>501</v>
      </c>
      <c r="K234" s="38" t="s">
        <v>519</v>
      </c>
      <c r="L234" s="38" t="s">
        <v>211</v>
      </c>
      <c r="M234" s="38" t="s">
        <v>213</v>
      </c>
      <c r="N234" s="38" t="s">
        <v>210</v>
      </c>
      <c r="O234" s="38" t="s">
        <v>153</v>
      </c>
      <c r="P234" s="38" t="s">
        <v>210</v>
      </c>
      <c r="Q234" s="38" t="s">
        <v>109</v>
      </c>
      <c r="R234" s="38" t="s">
        <v>182</v>
      </c>
      <c r="S234" s="38" t="s">
        <v>220</v>
      </c>
      <c r="T234" s="38" t="s">
        <v>90</v>
      </c>
      <c r="U234" s="38" t="s">
        <v>121</v>
      </c>
      <c r="V234" s="38" t="s">
        <v>277</v>
      </c>
      <c r="W234" s="38" t="s">
        <v>222</v>
      </c>
      <c r="X234" s="38" t="s">
        <v>278</v>
      </c>
      <c r="Y234" s="38" t="s">
        <v>254</v>
      </c>
      <c r="Z234" s="38" t="s">
        <v>279</v>
      </c>
      <c r="AA234" s="38"/>
      <c r="AB234" s="38"/>
      <c r="AC234" s="38"/>
      <c r="AD234" s="38"/>
      <c r="AE234" s="38"/>
      <c r="AF234" s="38"/>
      <c r="AG234" s="38"/>
      <c r="AH234" s="38"/>
      <c r="AI234" s="38"/>
      <c r="AJ234" s="38"/>
    </row>
    <row r="235" spans="1:37" s="26" customFormat="1" ht="15" customHeight="1" x14ac:dyDescent="0.15">
      <c r="A235" s="38"/>
      <c r="B235" s="38"/>
      <c r="C235" s="38"/>
      <c r="D235" s="38"/>
      <c r="E235" s="38"/>
      <c r="F235" s="38"/>
      <c r="G235" s="38" t="s">
        <v>281</v>
      </c>
      <c r="H235" s="38"/>
      <c r="I235" s="38" t="s">
        <v>515</v>
      </c>
      <c r="J235" s="38" t="s">
        <v>516</v>
      </c>
      <c r="K235" s="38" t="s">
        <v>440</v>
      </c>
      <c r="L235" s="38" t="s">
        <v>495</v>
      </c>
      <c r="M235" s="38" t="s">
        <v>356</v>
      </c>
      <c r="N235" s="38" t="s">
        <v>517</v>
      </c>
      <c r="O235" s="38" t="s">
        <v>443</v>
      </c>
      <c r="P235" s="38" t="s">
        <v>518</v>
      </c>
      <c r="Q235" s="38" t="s">
        <v>443</v>
      </c>
      <c r="R235" s="38" t="s">
        <v>241</v>
      </c>
      <c r="S235" s="38" t="s">
        <v>21</v>
      </c>
      <c r="T235" s="38" t="s">
        <v>23</v>
      </c>
      <c r="U235" s="38" t="s">
        <v>290</v>
      </c>
      <c r="V235" s="38" t="s">
        <v>23</v>
      </c>
      <c r="W235" s="38" t="s">
        <v>519</v>
      </c>
      <c r="X235" s="38" t="s">
        <v>242</v>
      </c>
      <c r="Y235" s="38" t="s">
        <v>211</v>
      </c>
      <c r="Z235" s="38" t="s">
        <v>515</v>
      </c>
      <c r="AA235" s="38" t="s">
        <v>516</v>
      </c>
      <c r="AB235" s="38" t="s">
        <v>440</v>
      </c>
      <c r="AC235" s="38" t="s">
        <v>495</v>
      </c>
      <c r="AD235" s="38" t="s">
        <v>356</v>
      </c>
      <c r="AE235" s="38" t="s">
        <v>355</v>
      </c>
      <c r="AF235" s="38" t="s">
        <v>443</v>
      </c>
      <c r="AG235" s="38" t="s">
        <v>520</v>
      </c>
      <c r="AH235" s="38" t="s">
        <v>443</v>
      </c>
      <c r="AI235" s="38" t="s">
        <v>241</v>
      </c>
      <c r="AJ235" s="38" t="s">
        <v>114</v>
      </c>
    </row>
    <row r="236" spans="1:37" s="26" customFormat="1" ht="15" customHeight="1" x14ac:dyDescent="0.15">
      <c r="A236" s="38"/>
      <c r="B236" s="38"/>
      <c r="C236" s="38"/>
      <c r="D236" s="38"/>
      <c r="E236" s="38"/>
      <c r="F236" s="38"/>
      <c r="G236" s="38"/>
      <c r="H236" s="38" t="s">
        <v>146</v>
      </c>
      <c r="I236" s="38" t="s">
        <v>16</v>
      </c>
      <c r="J236" s="38" t="s">
        <v>17</v>
      </c>
      <c r="K236" s="38" t="s">
        <v>521</v>
      </c>
      <c r="L236" s="38" t="s">
        <v>176</v>
      </c>
      <c r="M236" s="38" t="s">
        <v>64</v>
      </c>
      <c r="N236" s="38" t="s">
        <v>242</v>
      </c>
      <c r="O236" s="38" t="s">
        <v>211</v>
      </c>
      <c r="P236" s="38" t="s">
        <v>515</v>
      </c>
      <c r="Q236" s="38" t="s">
        <v>516</v>
      </c>
      <c r="R236" s="38" t="s">
        <v>440</v>
      </c>
      <c r="S236" s="38" t="s">
        <v>495</v>
      </c>
      <c r="T236" s="38" t="s">
        <v>356</v>
      </c>
      <c r="U236" s="38" t="s">
        <v>522</v>
      </c>
      <c r="V236" s="38" t="s">
        <v>523</v>
      </c>
      <c r="W236" s="38" t="s">
        <v>443</v>
      </c>
      <c r="X236" s="38" t="s">
        <v>524</v>
      </c>
      <c r="Y236" s="38" t="s">
        <v>525</v>
      </c>
      <c r="Z236" s="38" t="s">
        <v>443</v>
      </c>
      <c r="AA236" s="38" t="s">
        <v>241</v>
      </c>
      <c r="AB236" s="38" t="s">
        <v>526</v>
      </c>
      <c r="AC236" s="38" t="s">
        <v>527</v>
      </c>
      <c r="AD236" s="38" t="s">
        <v>114</v>
      </c>
      <c r="AE236" s="38" t="s">
        <v>146</v>
      </c>
      <c r="AF236" s="38" t="s">
        <v>16</v>
      </c>
      <c r="AG236" s="38" t="s">
        <v>17</v>
      </c>
      <c r="AH236" s="38" t="s">
        <v>521</v>
      </c>
      <c r="AI236" s="38" t="s">
        <v>176</v>
      </c>
      <c r="AJ236" s="38" t="s">
        <v>64</v>
      </c>
      <c r="AK236" s="26" t="s">
        <v>242</v>
      </c>
    </row>
    <row r="237" spans="1:37" s="26" customFormat="1" ht="15" customHeight="1" x14ac:dyDescent="0.15">
      <c r="A237" s="38"/>
      <c r="B237" s="38"/>
      <c r="C237" s="38"/>
      <c r="D237" s="38"/>
      <c r="E237" s="38"/>
      <c r="F237" s="38"/>
      <c r="G237" s="38"/>
      <c r="H237" s="38" t="s">
        <v>254</v>
      </c>
      <c r="I237" s="38" t="s">
        <v>237</v>
      </c>
      <c r="J237" s="38" t="s">
        <v>211</v>
      </c>
      <c r="K237" s="38" t="s">
        <v>532</v>
      </c>
      <c r="L237" s="38" t="s">
        <v>446</v>
      </c>
      <c r="M237" s="38" t="s">
        <v>497</v>
      </c>
      <c r="N237" s="38" t="s">
        <v>443</v>
      </c>
      <c r="O237" s="38" t="s">
        <v>193</v>
      </c>
      <c r="P237" s="38" t="s">
        <v>292</v>
      </c>
      <c r="Q237" s="38" t="s">
        <v>140</v>
      </c>
      <c r="R237" s="38" t="s">
        <v>22</v>
      </c>
      <c r="S237" s="38" t="s">
        <v>277</v>
      </c>
      <c r="T237" s="38" t="s">
        <v>222</v>
      </c>
      <c r="U237" s="38" t="s">
        <v>533</v>
      </c>
      <c r="V237" s="38" t="s">
        <v>534</v>
      </c>
      <c r="W237" s="38" t="s">
        <v>220</v>
      </c>
      <c r="X237" s="38" t="s">
        <v>534</v>
      </c>
      <c r="Y237" s="38" t="s">
        <v>535</v>
      </c>
      <c r="Z237" s="38" t="s">
        <v>298</v>
      </c>
      <c r="AA237" s="38" t="s">
        <v>211</v>
      </c>
      <c r="AB237" s="38" t="s">
        <v>536</v>
      </c>
      <c r="AC237" s="38" t="s">
        <v>21</v>
      </c>
      <c r="AD237" s="38" t="s">
        <v>537</v>
      </c>
      <c r="AE237" s="38" t="s">
        <v>421</v>
      </c>
      <c r="AF237" s="38" t="s">
        <v>538</v>
      </c>
      <c r="AG237" s="38" t="s">
        <v>292</v>
      </c>
      <c r="AH237" s="38" t="s">
        <v>539</v>
      </c>
      <c r="AI237" s="38" t="s">
        <v>456</v>
      </c>
      <c r="AJ237" s="38" t="s">
        <v>222</v>
      </c>
    </row>
    <row r="238" spans="1:37" s="26" customFormat="1" ht="15" customHeight="1" x14ac:dyDescent="0.15">
      <c r="A238" s="38"/>
      <c r="B238" s="38"/>
      <c r="C238" s="38"/>
      <c r="D238" s="38"/>
      <c r="E238" s="38"/>
      <c r="F238" s="38"/>
      <c r="G238" s="38"/>
      <c r="H238" s="38" t="s">
        <v>533</v>
      </c>
      <c r="I238" s="38" t="s">
        <v>534</v>
      </c>
      <c r="J238" s="38" t="s">
        <v>534</v>
      </c>
      <c r="K238" s="38" t="s">
        <v>535</v>
      </c>
      <c r="L238" s="38" t="s">
        <v>64</v>
      </c>
      <c r="M238" s="38" t="s">
        <v>60</v>
      </c>
      <c r="N238" s="38" t="s">
        <v>540</v>
      </c>
      <c r="O238" s="38" t="s">
        <v>221</v>
      </c>
      <c r="P238" s="38" t="s">
        <v>541</v>
      </c>
      <c r="Q238" s="38" t="s">
        <v>80</v>
      </c>
      <c r="R238" s="38" t="s">
        <v>318</v>
      </c>
      <c r="S238" s="38" t="s">
        <v>273</v>
      </c>
      <c r="T238" s="38" t="s">
        <v>223</v>
      </c>
      <c r="U238" s="38" t="s">
        <v>64</v>
      </c>
      <c r="V238" s="38" t="s">
        <v>254</v>
      </c>
      <c r="W238" s="38" t="s">
        <v>277</v>
      </c>
      <c r="X238" s="38" t="s">
        <v>222</v>
      </c>
      <c r="Y238" s="38" t="s">
        <v>279</v>
      </c>
      <c r="Z238" s="38"/>
      <c r="AA238" s="38"/>
      <c r="AB238" s="38"/>
      <c r="AC238" s="38"/>
      <c r="AD238" s="38"/>
      <c r="AE238" s="38"/>
      <c r="AF238" s="38"/>
      <c r="AG238" s="38"/>
      <c r="AH238" s="38"/>
      <c r="AI238" s="38"/>
      <c r="AJ238" s="38"/>
    </row>
    <row r="239" spans="1:37" s="26" customFormat="1" ht="15" customHeight="1" x14ac:dyDescent="0.15">
      <c r="A239" s="38"/>
      <c r="B239" s="38"/>
      <c r="C239" s="38"/>
      <c r="D239" s="38"/>
      <c r="E239" s="38"/>
      <c r="F239" s="38"/>
      <c r="G239" s="38" t="s">
        <v>383</v>
      </c>
      <c r="H239" s="38"/>
      <c r="I239" s="38" t="s">
        <v>154</v>
      </c>
      <c r="J239" s="38" t="s">
        <v>21</v>
      </c>
      <c r="K239" s="38" t="s">
        <v>290</v>
      </c>
      <c r="L239" s="38" t="s">
        <v>23</v>
      </c>
      <c r="M239" s="38" t="s">
        <v>104</v>
      </c>
      <c r="N239" s="38" t="s">
        <v>147</v>
      </c>
      <c r="O239" s="38" t="s">
        <v>81</v>
      </c>
      <c r="P239" s="38" t="s">
        <v>500</v>
      </c>
      <c r="Q239" s="38" t="s">
        <v>528</v>
      </c>
      <c r="R239" s="38" t="s">
        <v>440</v>
      </c>
      <c r="S239" s="38" t="s">
        <v>443</v>
      </c>
      <c r="T239" s="38" t="s">
        <v>497</v>
      </c>
      <c r="U239" s="38" t="s">
        <v>443</v>
      </c>
      <c r="V239" s="38" t="s">
        <v>254</v>
      </c>
      <c r="W239" s="38" t="s">
        <v>237</v>
      </c>
      <c r="X239" s="38" t="s">
        <v>211</v>
      </c>
      <c r="Y239" s="38" t="s">
        <v>154</v>
      </c>
      <c r="Z239" s="38" t="s">
        <v>21</v>
      </c>
      <c r="AA239" s="38" t="s">
        <v>290</v>
      </c>
      <c r="AB239" s="38" t="s">
        <v>23</v>
      </c>
      <c r="AC239" s="38" t="s">
        <v>104</v>
      </c>
      <c r="AD239" s="38" t="s">
        <v>147</v>
      </c>
      <c r="AE239" s="38" t="s">
        <v>81</v>
      </c>
      <c r="AF239" s="38" t="s">
        <v>500</v>
      </c>
      <c r="AG239" s="38" t="s">
        <v>528</v>
      </c>
      <c r="AH239" s="38" t="s">
        <v>440</v>
      </c>
      <c r="AI239" s="38" t="s">
        <v>443</v>
      </c>
      <c r="AJ239" s="38" t="s">
        <v>497</v>
      </c>
    </row>
    <row r="240" spans="1:37" s="26" customFormat="1" ht="15" customHeight="1" x14ac:dyDescent="0.15">
      <c r="A240" s="38"/>
      <c r="B240" s="38"/>
      <c r="C240" s="38"/>
      <c r="D240" s="38"/>
      <c r="E240" s="38"/>
      <c r="F240" s="38"/>
      <c r="G240" s="38"/>
      <c r="H240" s="38" t="s">
        <v>443</v>
      </c>
      <c r="I240" s="38" t="s">
        <v>542</v>
      </c>
      <c r="J240" s="38" t="s">
        <v>51</v>
      </c>
      <c r="K240" s="38" t="s">
        <v>210</v>
      </c>
      <c r="L240" s="38" t="s">
        <v>223</v>
      </c>
      <c r="M240" s="38" t="s">
        <v>224</v>
      </c>
      <c r="N240" s="38" t="s">
        <v>210</v>
      </c>
      <c r="O240" s="38" t="s">
        <v>533</v>
      </c>
      <c r="P240" s="38" t="s">
        <v>534</v>
      </c>
      <c r="Q240" s="38" t="s">
        <v>220</v>
      </c>
      <c r="R240" s="38" t="s">
        <v>543</v>
      </c>
      <c r="S240" s="38" t="s">
        <v>544</v>
      </c>
      <c r="T240" s="38" t="s">
        <v>277</v>
      </c>
      <c r="U240" s="38" t="s">
        <v>222</v>
      </c>
      <c r="V240" s="38" t="s">
        <v>226</v>
      </c>
      <c r="W240" s="38" t="s">
        <v>545</v>
      </c>
      <c r="X240" s="38" t="s">
        <v>298</v>
      </c>
      <c r="Y240" s="38" t="s">
        <v>230</v>
      </c>
      <c r="Z240" s="38" t="s">
        <v>211</v>
      </c>
      <c r="AA240" s="38" t="s">
        <v>546</v>
      </c>
      <c r="AB240" s="38" t="s">
        <v>547</v>
      </c>
      <c r="AC240" s="38" t="s">
        <v>291</v>
      </c>
      <c r="AD240" s="38" t="s">
        <v>548</v>
      </c>
      <c r="AE240" s="38" t="s">
        <v>549</v>
      </c>
      <c r="AF240" s="38" t="s">
        <v>226</v>
      </c>
      <c r="AG240" s="38" t="s">
        <v>290</v>
      </c>
      <c r="AH240" s="38" t="s">
        <v>23</v>
      </c>
      <c r="AI240" s="38" t="s">
        <v>104</v>
      </c>
      <c r="AJ240" s="38" t="s">
        <v>220</v>
      </c>
    </row>
    <row r="241" spans="1:36" s="26" customFormat="1" ht="15" customHeight="1" x14ac:dyDescent="0.15">
      <c r="A241" s="38"/>
      <c r="B241" s="38"/>
      <c r="C241" s="38"/>
      <c r="D241" s="38"/>
      <c r="E241" s="38"/>
      <c r="F241" s="38"/>
      <c r="G241" s="38"/>
      <c r="H241" s="38" t="s">
        <v>147</v>
      </c>
      <c r="I241" s="38" t="s">
        <v>81</v>
      </c>
      <c r="J241" s="38" t="s">
        <v>277</v>
      </c>
      <c r="K241" s="38" t="s">
        <v>222</v>
      </c>
      <c r="L241" s="38" t="s">
        <v>503</v>
      </c>
      <c r="M241" s="38" t="s">
        <v>116</v>
      </c>
      <c r="N241" s="38" t="s">
        <v>220</v>
      </c>
      <c r="O241" s="38" t="s">
        <v>415</v>
      </c>
      <c r="P241" s="38" t="s">
        <v>277</v>
      </c>
      <c r="Q241" s="38" t="s">
        <v>222</v>
      </c>
      <c r="R241" s="38" t="s">
        <v>64</v>
      </c>
      <c r="S241" s="38" t="s">
        <v>254</v>
      </c>
      <c r="T241" s="38" t="s">
        <v>277</v>
      </c>
      <c r="U241" s="38" t="s">
        <v>222</v>
      </c>
      <c r="V241" s="38" t="s">
        <v>279</v>
      </c>
      <c r="W241" s="38"/>
      <c r="X241" s="38"/>
      <c r="Y241" s="38"/>
      <c r="Z241" s="38"/>
      <c r="AA241" s="38"/>
      <c r="AB241" s="38"/>
      <c r="AC241" s="38"/>
      <c r="AD241" s="38"/>
      <c r="AE241" s="38"/>
      <c r="AF241" s="38"/>
      <c r="AG241" s="38"/>
      <c r="AH241" s="38"/>
      <c r="AI241" s="38"/>
      <c r="AJ241" s="38"/>
    </row>
    <row r="242" spans="1:36" s="26" customFormat="1" ht="15" customHeight="1" x14ac:dyDescent="0.15">
      <c r="A242" s="38"/>
      <c r="B242" s="38"/>
      <c r="C242" s="38"/>
      <c r="D242" s="38"/>
      <c r="E242" s="38"/>
      <c r="F242" s="38"/>
      <c r="G242" s="38" t="s">
        <v>460</v>
      </c>
      <c r="H242" s="38"/>
      <c r="I242" s="38" t="s">
        <v>154</v>
      </c>
      <c r="J242" s="38" t="s">
        <v>21</v>
      </c>
      <c r="K242" s="38" t="s">
        <v>155</v>
      </c>
      <c r="L242" s="38" t="s">
        <v>23</v>
      </c>
      <c r="M242" s="38" t="s">
        <v>529</v>
      </c>
      <c r="N242" s="38" t="s">
        <v>530</v>
      </c>
      <c r="O242" s="38" t="s">
        <v>446</v>
      </c>
      <c r="P242" s="38" t="s">
        <v>531</v>
      </c>
      <c r="Q242" s="38" t="s">
        <v>443</v>
      </c>
      <c r="R242" s="38" t="s">
        <v>254</v>
      </c>
      <c r="S242" s="38" t="s">
        <v>237</v>
      </c>
      <c r="T242" s="38" t="s">
        <v>211</v>
      </c>
      <c r="U242" s="38" t="s">
        <v>154</v>
      </c>
      <c r="V242" s="38" t="s">
        <v>21</v>
      </c>
      <c r="W242" s="38" t="s">
        <v>155</v>
      </c>
      <c r="X242" s="38" t="s">
        <v>23</v>
      </c>
      <c r="Y242" s="38" t="s">
        <v>529</v>
      </c>
      <c r="Z242" s="38" t="s">
        <v>530</v>
      </c>
      <c r="AA242" s="38" t="s">
        <v>446</v>
      </c>
      <c r="AB242" s="38" t="s">
        <v>531</v>
      </c>
      <c r="AC242" s="38" t="s">
        <v>443</v>
      </c>
      <c r="AD242" s="38" t="s">
        <v>150</v>
      </c>
      <c r="AE242" s="38" t="s">
        <v>51</v>
      </c>
      <c r="AF242" s="38" t="s">
        <v>210</v>
      </c>
      <c r="AG242" s="38" t="s">
        <v>223</v>
      </c>
      <c r="AH242" s="38" t="s">
        <v>224</v>
      </c>
      <c r="AI242" s="38" t="s">
        <v>210</v>
      </c>
      <c r="AJ242" s="38" t="s">
        <v>533</v>
      </c>
    </row>
    <row r="243" spans="1:36" s="26" customFormat="1" ht="15" customHeight="1" x14ac:dyDescent="0.15">
      <c r="A243" s="38"/>
      <c r="B243" s="38"/>
      <c r="C243" s="38"/>
      <c r="D243" s="38"/>
      <c r="E243" s="38"/>
      <c r="F243" s="38"/>
      <c r="G243" s="38"/>
      <c r="H243" s="38" t="s">
        <v>534</v>
      </c>
      <c r="I243" s="38" t="s">
        <v>220</v>
      </c>
      <c r="J243" s="38" t="s">
        <v>543</v>
      </c>
      <c r="K243" s="38" t="s">
        <v>544</v>
      </c>
      <c r="L243" s="38" t="s">
        <v>277</v>
      </c>
      <c r="M243" s="38" t="s">
        <v>222</v>
      </c>
      <c r="N243" s="38" t="s">
        <v>226</v>
      </c>
      <c r="O243" s="38" t="s">
        <v>545</v>
      </c>
      <c r="P243" s="38" t="s">
        <v>298</v>
      </c>
      <c r="Q243" s="38" t="s">
        <v>230</v>
      </c>
      <c r="R243" s="38" t="s">
        <v>211</v>
      </c>
      <c r="S243" s="38" t="s">
        <v>154</v>
      </c>
      <c r="T243" s="38" t="s">
        <v>21</v>
      </c>
      <c r="U243" s="38" t="s">
        <v>155</v>
      </c>
      <c r="V243" s="38" t="s">
        <v>23</v>
      </c>
      <c r="W243" s="38" t="s">
        <v>210</v>
      </c>
      <c r="X243" s="38" t="s">
        <v>10</v>
      </c>
      <c r="Y243" s="38" t="s">
        <v>550</v>
      </c>
      <c r="Z243" s="38" t="s">
        <v>551</v>
      </c>
      <c r="AA243" s="38" t="s">
        <v>162</v>
      </c>
      <c r="AB243" s="38" t="s">
        <v>151</v>
      </c>
      <c r="AC243" s="38" t="s">
        <v>193</v>
      </c>
      <c r="AD243" s="38" t="s">
        <v>210</v>
      </c>
      <c r="AE243" s="38" t="s">
        <v>155</v>
      </c>
      <c r="AF243" s="38" t="s">
        <v>23</v>
      </c>
      <c r="AG243" s="38" t="s">
        <v>221</v>
      </c>
      <c r="AH243" s="38" t="s">
        <v>408</v>
      </c>
      <c r="AI243" s="38" t="s">
        <v>222</v>
      </c>
      <c r="AJ243" s="38" t="s">
        <v>45</v>
      </c>
    </row>
    <row r="244" spans="1:36" s="26" customFormat="1" ht="15" customHeight="1" x14ac:dyDescent="0.15">
      <c r="A244" s="38"/>
      <c r="B244" s="38"/>
      <c r="C244" s="38"/>
      <c r="D244" s="38"/>
      <c r="E244" s="38"/>
      <c r="F244" s="38"/>
      <c r="G244" s="38"/>
      <c r="H244" s="38" t="s">
        <v>23</v>
      </c>
      <c r="I244" s="38" t="s">
        <v>552</v>
      </c>
      <c r="J244" s="38" t="s">
        <v>553</v>
      </c>
      <c r="K244" s="38" t="s">
        <v>220</v>
      </c>
      <c r="L244" s="38" t="s">
        <v>554</v>
      </c>
      <c r="M244" s="38" t="s">
        <v>298</v>
      </c>
      <c r="N244" s="38" t="s">
        <v>223</v>
      </c>
      <c r="O244" s="38" t="s">
        <v>155</v>
      </c>
      <c r="P244" s="38" t="s">
        <v>23</v>
      </c>
      <c r="Q244" s="38" t="s">
        <v>529</v>
      </c>
      <c r="R244" s="38" t="s">
        <v>530</v>
      </c>
      <c r="S244" s="38" t="s">
        <v>446</v>
      </c>
      <c r="T244" s="38" t="s">
        <v>220</v>
      </c>
      <c r="U244" s="38" t="s">
        <v>154</v>
      </c>
      <c r="V244" s="38" t="s">
        <v>21</v>
      </c>
      <c r="W244" s="38" t="s">
        <v>54</v>
      </c>
      <c r="X244" s="38" t="s">
        <v>415</v>
      </c>
      <c r="Y244" s="38" t="s">
        <v>64</v>
      </c>
      <c r="Z244" s="38" t="s">
        <v>221</v>
      </c>
      <c r="AA244" s="38" t="s">
        <v>555</v>
      </c>
      <c r="AB244" s="38" t="s">
        <v>93</v>
      </c>
      <c r="AC244" s="38" t="s">
        <v>305</v>
      </c>
      <c r="AD244" s="38" t="s">
        <v>556</v>
      </c>
      <c r="AE244" s="38" t="s">
        <v>557</v>
      </c>
      <c r="AF244" s="38" t="s">
        <v>298</v>
      </c>
      <c r="AG244" s="38" t="s">
        <v>211</v>
      </c>
      <c r="AH244" s="38" t="s">
        <v>28</v>
      </c>
      <c r="AI244" s="38" t="s">
        <v>558</v>
      </c>
      <c r="AJ244" s="38" t="s">
        <v>132</v>
      </c>
    </row>
    <row r="245" spans="1:36" s="26" customFormat="1" ht="15" customHeight="1" x14ac:dyDescent="0.15">
      <c r="A245" s="38"/>
      <c r="B245" s="38"/>
      <c r="C245" s="38"/>
      <c r="D245" s="38"/>
      <c r="E245" s="38"/>
      <c r="F245" s="38"/>
      <c r="G245" s="38"/>
      <c r="H245" s="38" t="s">
        <v>51</v>
      </c>
      <c r="I245" s="38" t="s">
        <v>220</v>
      </c>
      <c r="J245" s="38" t="s">
        <v>32</v>
      </c>
      <c r="K245" s="38" t="s">
        <v>222</v>
      </c>
      <c r="L245" s="38" t="s">
        <v>64</v>
      </c>
      <c r="M245" s="38" t="s">
        <v>254</v>
      </c>
      <c r="N245" s="38" t="s">
        <v>277</v>
      </c>
      <c r="O245" s="38" t="s">
        <v>222</v>
      </c>
      <c r="P245" s="38" t="s">
        <v>279</v>
      </c>
      <c r="Q245" s="38"/>
      <c r="R245" s="38"/>
      <c r="S245" s="38"/>
      <c r="T245" s="38"/>
      <c r="U245" s="38"/>
      <c r="V245" s="38"/>
      <c r="W245" s="38"/>
      <c r="X245" s="38"/>
      <c r="Y245" s="38"/>
      <c r="Z245" s="38"/>
      <c r="AA245" s="38"/>
      <c r="AB245" s="38"/>
      <c r="AC245" s="38"/>
      <c r="AD245" s="38"/>
      <c r="AE245" s="38"/>
      <c r="AF245" s="38"/>
      <c r="AG245" s="38"/>
      <c r="AH245" s="38"/>
      <c r="AI245" s="38"/>
      <c r="AJ245" s="38"/>
    </row>
    <row r="246" spans="1:36" s="26" customFormat="1" ht="15" customHeight="1" x14ac:dyDescent="0.15">
      <c r="A246" s="38"/>
      <c r="B246" s="38"/>
      <c r="C246" s="38"/>
      <c r="D246" s="38"/>
      <c r="E246" s="38"/>
      <c r="F246" s="38"/>
      <c r="G246" s="38" t="s">
        <v>442</v>
      </c>
      <c r="H246" s="38"/>
      <c r="I246" s="38" t="s">
        <v>154</v>
      </c>
      <c r="J246" s="38" t="s">
        <v>21</v>
      </c>
      <c r="K246" s="38" t="s">
        <v>638</v>
      </c>
      <c r="L246" s="38" t="s">
        <v>67</v>
      </c>
      <c r="M246" s="38" t="s">
        <v>743</v>
      </c>
      <c r="N246" s="38" t="s">
        <v>744</v>
      </c>
      <c r="O246" s="38" t="s">
        <v>745</v>
      </c>
      <c r="P246" s="38" t="s">
        <v>746</v>
      </c>
      <c r="Q246" s="38" t="s">
        <v>747</v>
      </c>
      <c r="R246" s="38" t="s">
        <v>254</v>
      </c>
      <c r="S246" s="38" t="s">
        <v>237</v>
      </c>
      <c r="T246" s="38" t="s">
        <v>211</v>
      </c>
      <c r="U246" s="38" t="s">
        <v>77</v>
      </c>
      <c r="V246" s="38" t="s">
        <v>78</v>
      </c>
      <c r="W246" s="38" t="s">
        <v>210</v>
      </c>
      <c r="X246" s="38" t="s">
        <v>415</v>
      </c>
      <c r="Y246" s="38" t="s">
        <v>170</v>
      </c>
      <c r="Z246" s="38" t="s">
        <v>748</v>
      </c>
      <c r="AA246" s="38" t="s">
        <v>749</v>
      </c>
      <c r="AB246" s="38" t="s">
        <v>211</v>
      </c>
      <c r="AC246" s="38" t="s">
        <v>45</v>
      </c>
      <c r="AD246" s="38" t="s">
        <v>23</v>
      </c>
      <c r="AE246" s="38" t="s">
        <v>30</v>
      </c>
      <c r="AF246" s="38" t="s">
        <v>162</v>
      </c>
      <c r="AG246" s="38" t="s">
        <v>210</v>
      </c>
      <c r="AH246" s="38" t="s">
        <v>45</v>
      </c>
      <c r="AI246" s="38" t="s">
        <v>23</v>
      </c>
      <c r="AJ246" s="38" t="s">
        <v>404</v>
      </c>
    </row>
    <row r="247" spans="1:36" s="26" customFormat="1" ht="15" customHeight="1" x14ac:dyDescent="0.15">
      <c r="A247" s="38"/>
      <c r="B247" s="38"/>
      <c r="C247" s="38"/>
      <c r="D247" s="38"/>
      <c r="E247" s="38"/>
      <c r="F247" s="38"/>
      <c r="G247" s="38"/>
      <c r="H247" s="38" t="s">
        <v>750</v>
      </c>
      <c r="I247" s="38" t="s">
        <v>551</v>
      </c>
      <c r="J247" s="38" t="s">
        <v>751</v>
      </c>
      <c r="K247" s="38" t="s">
        <v>148</v>
      </c>
      <c r="L247" s="38" t="s">
        <v>21</v>
      </c>
      <c r="M247" s="38" t="s">
        <v>210</v>
      </c>
      <c r="N247" s="38" t="s">
        <v>752</v>
      </c>
      <c r="O247" s="38" t="s">
        <v>565</v>
      </c>
      <c r="P247" s="38" t="s">
        <v>226</v>
      </c>
      <c r="Q247" s="38" t="s">
        <v>545</v>
      </c>
      <c r="R247" s="38" t="s">
        <v>211</v>
      </c>
      <c r="S247" s="38" t="s">
        <v>278</v>
      </c>
      <c r="T247" s="38" t="s">
        <v>273</v>
      </c>
      <c r="U247" s="38" t="s">
        <v>293</v>
      </c>
      <c r="V247" s="38" t="s">
        <v>210</v>
      </c>
      <c r="W247" s="38" t="s">
        <v>638</v>
      </c>
      <c r="X247" s="38" t="s">
        <v>67</v>
      </c>
      <c r="Y247" s="38" t="s">
        <v>220</v>
      </c>
      <c r="Z247" s="38" t="s">
        <v>753</v>
      </c>
      <c r="AA247" s="38" t="s">
        <v>286</v>
      </c>
      <c r="AB247" s="38" t="s">
        <v>754</v>
      </c>
      <c r="AC247" s="38" t="s">
        <v>254</v>
      </c>
      <c r="AD247" s="38" t="s">
        <v>277</v>
      </c>
      <c r="AE247" s="38" t="s">
        <v>222</v>
      </c>
      <c r="AF247" s="38" t="s">
        <v>279</v>
      </c>
      <c r="AG247" s="38"/>
      <c r="AH247" s="38"/>
      <c r="AI247" s="38"/>
      <c r="AJ247" s="38"/>
    </row>
    <row r="248" spans="1:36" s="26" customFormat="1" ht="15" customHeight="1" x14ac:dyDescent="0.15">
      <c r="A248" s="38"/>
      <c r="B248" s="38"/>
      <c r="C248" s="38"/>
      <c r="D248" s="38"/>
      <c r="E248" s="38"/>
      <c r="F248" s="38"/>
      <c r="G248" s="38" t="s">
        <v>500</v>
      </c>
      <c r="H248" s="38"/>
      <c r="I248" s="38" t="s">
        <v>501</v>
      </c>
      <c r="J248" s="38" t="s">
        <v>502</v>
      </c>
      <c r="K248" s="38" t="s">
        <v>519</v>
      </c>
      <c r="L248" s="38" t="s">
        <v>254</v>
      </c>
      <c r="M248" s="38" t="s">
        <v>237</v>
      </c>
      <c r="N248" s="38" t="s">
        <v>211</v>
      </c>
      <c r="O248" s="38" t="s">
        <v>501</v>
      </c>
      <c r="P248" s="38" t="s">
        <v>502</v>
      </c>
      <c r="Q248" s="38" t="s">
        <v>519</v>
      </c>
      <c r="R248" s="38" t="s">
        <v>11</v>
      </c>
      <c r="S248" s="38" t="s">
        <v>221</v>
      </c>
      <c r="T248" s="38" t="s">
        <v>559</v>
      </c>
      <c r="U248" s="38" t="s">
        <v>560</v>
      </c>
      <c r="V248" s="38" t="s">
        <v>295</v>
      </c>
      <c r="W248" s="38" t="s">
        <v>501</v>
      </c>
      <c r="X248" s="38" t="s">
        <v>502</v>
      </c>
      <c r="Y248" s="38" t="s">
        <v>519</v>
      </c>
      <c r="Z248" s="38" t="s">
        <v>241</v>
      </c>
      <c r="AA248" s="38" t="s">
        <v>501</v>
      </c>
      <c r="AB248" s="38" t="s">
        <v>502</v>
      </c>
      <c r="AC248" s="38" t="s">
        <v>519</v>
      </c>
      <c r="AD248" s="38" t="s">
        <v>561</v>
      </c>
      <c r="AE248" s="38" t="s">
        <v>220</v>
      </c>
      <c r="AF248" s="38" t="s">
        <v>111</v>
      </c>
      <c r="AG248" s="38" t="s">
        <v>562</v>
      </c>
      <c r="AH248" s="38" t="s">
        <v>287</v>
      </c>
      <c r="AI248" s="38" t="s">
        <v>254</v>
      </c>
      <c r="AJ248" s="38" t="s">
        <v>277</v>
      </c>
    </row>
    <row r="249" spans="1:36" s="26" customFormat="1" ht="15" customHeight="1" x14ac:dyDescent="0.15">
      <c r="A249" s="38"/>
      <c r="B249" s="38"/>
      <c r="C249" s="38"/>
      <c r="D249" s="38"/>
      <c r="E249" s="38"/>
      <c r="F249" s="38"/>
      <c r="G249" s="38"/>
      <c r="H249" s="38" t="s">
        <v>222</v>
      </c>
      <c r="I249" s="38" t="s">
        <v>279</v>
      </c>
      <c r="J249" s="38"/>
      <c r="K249" s="38"/>
      <c r="L249" s="38"/>
      <c r="M249" s="38"/>
      <c r="N249" s="38"/>
      <c r="O249" s="38"/>
      <c r="P249" s="38"/>
      <c r="Q249" s="38"/>
      <c r="R249" s="38"/>
      <c r="S249" s="38"/>
      <c r="T249" s="38"/>
      <c r="U249" s="38"/>
      <c r="V249" s="38"/>
      <c r="W249" s="38"/>
      <c r="X249" s="38"/>
      <c r="Y249" s="38"/>
      <c r="Z249" s="38"/>
      <c r="AA249" s="38"/>
      <c r="AB249" s="38"/>
      <c r="AC249" s="38"/>
      <c r="AD249" s="38"/>
      <c r="AE249" s="38"/>
      <c r="AF249" s="38"/>
      <c r="AG249" s="38"/>
      <c r="AH249" s="38"/>
      <c r="AI249" s="38"/>
      <c r="AJ249" s="38"/>
    </row>
    <row r="250" spans="1:36" s="26" customFormat="1" ht="15" customHeight="1" x14ac:dyDescent="0.15">
      <c r="A250" s="38"/>
      <c r="B250" s="38"/>
      <c r="C250" s="38"/>
      <c r="D250" s="38"/>
      <c r="E250" s="38"/>
      <c r="F250" s="38"/>
      <c r="G250" s="38" t="s">
        <v>518</v>
      </c>
      <c r="H250" s="38"/>
      <c r="I250" s="38" t="s">
        <v>501</v>
      </c>
      <c r="J250" s="38" t="s">
        <v>503</v>
      </c>
      <c r="K250" s="38" t="s">
        <v>519</v>
      </c>
      <c r="L250" s="38" t="s">
        <v>254</v>
      </c>
      <c r="M250" s="38" t="s">
        <v>237</v>
      </c>
      <c r="N250" s="38" t="s">
        <v>211</v>
      </c>
      <c r="O250" s="38" t="s">
        <v>127</v>
      </c>
      <c r="P250" s="38" t="s">
        <v>23</v>
      </c>
      <c r="Q250" s="38" t="s">
        <v>503</v>
      </c>
      <c r="R250" s="38" t="s">
        <v>116</v>
      </c>
      <c r="S250" s="38" t="s">
        <v>428</v>
      </c>
      <c r="T250" s="38" t="s">
        <v>563</v>
      </c>
      <c r="U250" s="38" t="s">
        <v>564</v>
      </c>
      <c r="V250" s="38" t="s">
        <v>565</v>
      </c>
      <c r="W250" s="38" t="s">
        <v>11</v>
      </c>
      <c r="X250" s="38" t="s">
        <v>221</v>
      </c>
      <c r="Y250" s="38" t="s">
        <v>559</v>
      </c>
      <c r="Z250" s="38" t="s">
        <v>560</v>
      </c>
      <c r="AA250" s="38" t="s">
        <v>295</v>
      </c>
      <c r="AB250" s="38" t="s">
        <v>501</v>
      </c>
      <c r="AC250" s="38" t="s">
        <v>503</v>
      </c>
      <c r="AD250" s="38" t="s">
        <v>519</v>
      </c>
      <c r="AE250" s="38" t="s">
        <v>241</v>
      </c>
      <c r="AF250" s="38" t="s">
        <v>501</v>
      </c>
      <c r="AG250" s="38" t="s">
        <v>503</v>
      </c>
      <c r="AH250" s="38" t="s">
        <v>519</v>
      </c>
      <c r="AI250" s="38" t="s">
        <v>561</v>
      </c>
      <c r="AJ250" s="38" t="s">
        <v>220</v>
      </c>
    </row>
    <row r="251" spans="1:36" s="26" customFormat="1" ht="15" customHeight="1" x14ac:dyDescent="0.15">
      <c r="A251" s="38"/>
      <c r="B251" s="38"/>
      <c r="C251" s="38"/>
      <c r="D251" s="38"/>
      <c r="E251" s="38"/>
      <c r="F251" s="38"/>
      <c r="G251" s="38"/>
      <c r="H251" s="38" t="s">
        <v>111</v>
      </c>
      <c r="I251" s="38" t="s">
        <v>562</v>
      </c>
      <c r="J251" s="38" t="s">
        <v>287</v>
      </c>
      <c r="K251" s="38" t="s">
        <v>254</v>
      </c>
      <c r="L251" s="38" t="s">
        <v>277</v>
      </c>
      <c r="M251" s="38" t="s">
        <v>222</v>
      </c>
      <c r="N251" s="38" t="s">
        <v>279</v>
      </c>
      <c r="O251" s="38"/>
      <c r="P251" s="38"/>
      <c r="Q251" s="38"/>
      <c r="R251" s="38"/>
      <c r="S251" s="38"/>
      <c r="T251" s="38"/>
      <c r="U251" s="38"/>
      <c r="V251" s="38"/>
      <c r="W251" s="38"/>
      <c r="X251" s="38"/>
      <c r="Y251" s="38"/>
      <c r="Z251" s="38"/>
      <c r="AA251" s="38"/>
      <c r="AB251" s="38"/>
      <c r="AC251" s="38"/>
      <c r="AD251" s="38"/>
      <c r="AE251" s="38"/>
      <c r="AF251" s="38"/>
      <c r="AG251" s="38"/>
      <c r="AH251" s="38"/>
      <c r="AI251" s="38"/>
      <c r="AJ251" s="38"/>
    </row>
    <row r="252" spans="1:36" s="26" customFormat="1" ht="15" customHeight="1" x14ac:dyDescent="0.15">
      <c r="A252" s="38"/>
      <c r="B252" s="38"/>
      <c r="C252" s="38"/>
      <c r="D252" s="38"/>
      <c r="E252" s="38"/>
      <c r="F252" s="38"/>
      <c r="G252" s="38" t="s">
        <v>567</v>
      </c>
      <c r="H252" s="38"/>
      <c r="I252" s="38" t="s">
        <v>21</v>
      </c>
      <c r="J252" s="38" t="s">
        <v>23</v>
      </c>
      <c r="K252" s="38" t="s">
        <v>501</v>
      </c>
      <c r="L252" s="38" t="s">
        <v>519</v>
      </c>
      <c r="M252" s="38" t="s">
        <v>254</v>
      </c>
      <c r="N252" s="38" t="s">
        <v>237</v>
      </c>
      <c r="O252" s="38" t="s">
        <v>211</v>
      </c>
      <c r="P252" s="38" t="s">
        <v>241</v>
      </c>
      <c r="Q252" s="38" t="s">
        <v>349</v>
      </c>
      <c r="R252" s="38" t="s">
        <v>242</v>
      </c>
      <c r="S252" s="38" t="s">
        <v>47</v>
      </c>
      <c r="T252" s="38" t="s">
        <v>86</v>
      </c>
      <c r="U252" s="38" t="s">
        <v>154</v>
      </c>
      <c r="V252" s="38" t="s">
        <v>21</v>
      </c>
      <c r="W252" s="38" t="s">
        <v>501</v>
      </c>
      <c r="X252" s="38" t="s">
        <v>502</v>
      </c>
      <c r="Y252" s="38" t="s">
        <v>566</v>
      </c>
      <c r="Z252" s="38" t="s">
        <v>359</v>
      </c>
      <c r="AA252" s="38" t="s">
        <v>210</v>
      </c>
      <c r="AB252" s="38" t="s">
        <v>39</v>
      </c>
      <c r="AC252" s="38" t="s">
        <v>142</v>
      </c>
      <c r="AD252" s="38" t="s">
        <v>277</v>
      </c>
      <c r="AE252" s="38" t="s">
        <v>222</v>
      </c>
      <c r="AF252" s="38" t="s">
        <v>21</v>
      </c>
      <c r="AG252" s="38" t="s">
        <v>23</v>
      </c>
      <c r="AH252" s="38" t="s">
        <v>501</v>
      </c>
      <c r="AI252" s="38" t="s">
        <v>502</v>
      </c>
      <c r="AJ252" s="38" t="s">
        <v>519</v>
      </c>
    </row>
    <row r="253" spans="1:36" s="26" customFormat="1" ht="15" customHeight="1" x14ac:dyDescent="0.15">
      <c r="A253" s="38"/>
      <c r="B253" s="38"/>
      <c r="C253" s="38"/>
      <c r="D253" s="38"/>
      <c r="E253" s="38"/>
      <c r="F253" s="38"/>
      <c r="G253" s="38"/>
      <c r="H253" s="38" t="s">
        <v>254</v>
      </c>
      <c r="I253" s="38" t="s">
        <v>277</v>
      </c>
      <c r="J253" s="38" t="s">
        <v>222</v>
      </c>
      <c r="K253" s="38" t="s">
        <v>279</v>
      </c>
      <c r="L253" s="38"/>
      <c r="M253" s="38"/>
      <c r="N253" s="38"/>
      <c r="O253" s="38"/>
      <c r="P253" s="38"/>
      <c r="Q253" s="38"/>
      <c r="R253" s="38"/>
      <c r="S253" s="38"/>
      <c r="T253" s="38"/>
      <c r="U253" s="38"/>
      <c r="V253" s="38"/>
      <c r="W253" s="38"/>
      <c r="X253" s="38"/>
      <c r="Y253" s="38"/>
      <c r="Z253" s="38"/>
      <c r="AA253" s="38"/>
      <c r="AB253" s="38"/>
      <c r="AC253" s="38"/>
      <c r="AD253" s="38"/>
      <c r="AE253" s="38"/>
      <c r="AF253" s="38"/>
      <c r="AG253" s="38"/>
      <c r="AH253" s="38"/>
      <c r="AI253" s="38"/>
      <c r="AJ253" s="38"/>
    </row>
    <row r="254" spans="1:36" s="26" customFormat="1" ht="15" customHeight="1" x14ac:dyDescent="0.15">
      <c r="A254" s="38"/>
      <c r="B254" s="38"/>
      <c r="C254" s="38"/>
      <c r="D254" s="38"/>
      <c r="E254" s="38"/>
      <c r="F254" s="38"/>
      <c r="G254" s="38" t="s">
        <v>441</v>
      </c>
      <c r="H254" s="38"/>
      <c r="I254" s="38" t="s">
        <v>213</v>
      </c>
      <c r="J254" s="38" t="s">
        <v>210</v>
      </c>
      <c r="K254" s="38" t="s">
        <v>153</v>
      </c>
      <c r="L254" s="38" t="s">
        <v>254</v>
      </c>
      <c r="M254" s="38" t="s">
        <v>237</v>
      </c>
      <c r="N254" s="38" t="s">
        <v>211</v>
      </c>
      <c r="O254" s="38" t="s">
        <v>21</v>
      </c>
      <c r="P254" s="38" t="s">
        <v>416</v>
      </c>
      <c r="Q254" s="38" t="s">
        <v>568</v>
      </c>
      <c r="R254" s="38" t="s">
        <v>154</v>
      </c>
      <c r="S254" s="38" t="s">
        <v>21</v>
      </c>
      <c r="T254" s="38" t="s">
        <v>501</v>
      </c>
      <c r="U254" s="38" t="s">
        <v>502</v>
      </c>
      <c r="V254" s="38" t="s">
        <v>569</v>
      </c>
      <c r="W254" s="38" t="s">
        <v>28</v>
      </c>
      <c r="X254" s="38" t="s">
        <v>533</v>
      </c>
      <c r="Y254" s="38" t="s">
        <v>534</v>
      </c>
      <c r="Z254" s="38" t="s">
        <v>54</v>
      </c>
      <c r="AA254" s="38" t="s">
        <v>291</v>
      </c>
      <c r="AB254" s="38" t="s">
        <v>385</v>
      </c>
      <c r="AC254" s="38" t="s">
        <v>286</v>
      </c>
      <c r="AD254" s="38" t="s">
        <v>154</v>
      </c>
      <c r="AE254" s="38" t="s">
        <v>21</v>
      </c>
      <c r="AF254" s="38" t="s">
        <v>305</v>
      </c>
      <c r="AG254" s="38" t="s">
        <v>21</v>
      </c>
      <c r="AH254" s="38" t="s">
        <v>23</v>
      </c>
      <c r="AI254" s="38" t="s">
        <v>501</v>
      </c>
      <c r="AJ254" s="38" t="s">
        <v>502</v>
      </c>
    </row>
    <row r="255" spans="1:36" s="26" customFormat="1" ht="15" customHeight="1" x14ac:dyDescent="0.15">
      <c r="A255" s="38"/>
      <c r="B255" s="38"/>
      <c r="C255" s="38"/>
      <c r="D255" s="38"/>
      <c r="E255" s="38"/>
      <c r="F255" s="38"/>
      <c r="G255" s="38"/>
      <c r="H255" s="38" t="s">
        <v>533</v>
      </c>
      <c r="I255" s="38" t="s">
        <v>534</v>
      </c>
      <c r="J255" s="38" t="s">
        <v>210</v>
      </c>
      <c r="K255" s="38" t="s">
        <v>534</v>
      </c>
      <c r="L255" s="38" t="s">
        <v>535</v>
      </c>
      <c r="M255" s="38" t="s">
        <v>64</v>
      </c>
      <c r="N255" s="38" t="s">
        <v>211</v>
      </c>
      <c r="O255" s="38" t="s">
        <v>103</v>
      </c>
      <c r="P255" s="38" t="s">
        <v>104</v>
      </c>
      <c r="Q255" s="38" t="s">
        <v>105</v>
      </c>
      <c r="R255" s="38" t="s">
        <v>106</v>
      </c>
      <c r="S255" s="38" t="s">
        <v>44</v>
      </c>
      <c r="T255" s="38" t="s">
        <v>45</v>
      </c>
      <c r="U255" s="38" t="s">
        <v>292</v>
      </c>
      <c r="V255" s="38" t="s">
        <v>39</v>
      </c>
      <c r="W255" s="38" t="s">
        <v>142</v>
      </c>
      <c r="X255" s="38" t="s">
        <v>277</v>
      </c>
      <c r="Y255" s="38" t="s">
        <v>222</v>
      </c>
      <c r="Z255" s="38" t="s">
        <v>559</v>
      </c>
      <c r="AA255" s="38" t="s">
        <v>570</v>
      </c>
      <c r="AB255" s="38" t="s">
        <v>21</v>
      </c>
      <c r="AC255" s="38" t="s">
        <v>23</v>
      </c>
      <c r="AD255" s="38" t="s">
        <v>290</v>
      </c>
      <c r="AE255" s="38" t="s">
        <v>23</v>
      </c>
      <c r="AF255" s="38" t="s">
        <v>519</v>
      </c>
      <c r="AG255" s="38" t="s">
        <v>241</v>
      </c>
      <c r="AH255" s="38" t="s">
        <v>571</v>
      </c>
      <c r="AI255" s="38" t="s">
        <v>355</v>
      </c>
      <c r="AJ255" s="38" t="s">
        <v>443</v>
      </c>
    </row>
    <row r="256" spans="1:36" s="26" customFormat="1" ht="15" customHeight="1" x14ac:dyDescent="0.15">
      <c r="A256" s="38"/>
      <c r="B256" s="38"/>
      <c r="C256" s="38"/>
      <c r="D256" s="38"/>
      <c r="E256" s="38"/>
      <c r="F256" s="38"/>
      <c r="G256" s="38"/>
      <c r="H256" s="38" t="s">
        <v>446</v>
      </c>
      <c r="I256" s="38" t="s">
        <v>522</v>
      </c>
      <c r="J256" s="38" t="s">
        <v>383</v>
      </c>
      <c r="K256" s="38" t="s">
        <v>495</v>
      </c>
      <c r="L256" s="38" t="s">
        <v>497</v>
      </c>
      <c r="M256" s="38" t="s">
        <v>443</v>
      </c>
      <c r="N256" s="38" t="s">
        <v>242</v>
      </c>
      <c r="O256" s="38" t="s">
        <v>211</v>
      </c>
      <c r="P256" s="38" t="s">
        <v>21</v>
      </c>
      <c r="Q256" s="38" t="s">
        <v>23</v>
      </c>
      <c r="R256" s="38" t="s">
        <v>501</v>
      </c>
      <c r="S256" s="38" t="s">
        <v>503</v>
      </c>
      <c r="T256" s="38" t="s">
        <v>290</v>
      </c>
      <c r="U256" s="38" t="s">
        <v>23</v>
      </c>
      <c r="V256" s="38" t="s">
        <v>519</v>
      </c>
      <c r="W256" s="38" t="s">
        <v>241</v>
      </c>
      <c r="X256" s="38" t="s">
        <v>571</v>
      </c>
      <c r="Y256" s="38" t="s">
        <v>355</v>
      </c>
      <c r="Z256" s="38" t="s">
        <v>443</v>
      </c>
      <c r="AA256" s="38" t="s">
        <v>446</v>
      </c>
      <c r="AB256" s="38" t="s">
        <v>517</v>
      </c>
      <c r="AC256" s="38" t="s">
        <v>443</v>
      </c>
      <c r="AD256" s="38" t="s">
        <v>518</v>
      </c>
      <c r="AE256" s="38" t="s">
        <v>443</v>
      </c>
      <c r="AF256" s="38" t="s">
        <v>242</v>
      </c>
      <c r="AG256" s="38" t="s">
        <v>213</v>
      </c>
      <c r="AH256" s="38" t="s">
        <v>210</v>
      </c>
      <c r="AI256" s="38" t="s">
        <v>153</v>
      </c>
      <c r="AJ256" s="38" t="s">
        <v>21</v>
      </c>
    </row>
    <row r="257" spans="1:36" s="26" customFormat="1" ht="15" customHeight="1" x14ac:dyDescent="0.15">
      <c r="A257" s="38"/>
      <c r="B257" s="38"/>
      <c r="C257" s="38"/>
      <c r="D257" s="38"/>
      <c r="E257" s="38"/>
      <c r="F257" s="38"/>
      <c r="G257" s="38"/>
      <c r="H257" s="38" t="s">
        <v>23</v>
      </c>
      <c r="I257" s="38" t="s">
        <v>290</v>
      </c>
      <c r="J257" s="38" t="s">
        <v>23</v>
      </c>
      <c r="K257" s="38" t="s">
        <v>519</v>
      </c>
      <c r="L257" s="38" t="s">
        <v>210</v>
      </c>
      <c r="M257" s="38" t="s">
        <v>288</v>
      </c>
      <c r="N257" s="38" t="s">
        <v>289</v>
      </c>
      <c r="O257" s="38" t="s">
        <v>211</v>
      </c>
      <c r="P257" s="38" t="s">
        <v>415</v>
      </c>
      <c r="Q257" s="38" t="s">
        <v>85</v>
      </c>
      <c r="R257" s="38" t="s">
        <v>514</v>
      </c>
      <c r="S257" s="38" t="s">
        <v>64</v>
      </c>
      <c r="T257" s="38" t="s">
        <v>23</v>
      </c>
      <c r="U257" s="38" t="s">
        <v>53</v>
      </c>
      <c r="V257" s="38" t="s">
        <v>221</v>
      </c>
      <c r="W257" s="38" t="s">
        <v>408</v>
      </c>
      <c r="X257" s="38" t="s">
        <v>222</v>
      </c>
      <c r="Y257" s="38" t="s">
        <v>85</v>
      </c>
      <c r="Z257" s="38" t="s">
        <v>514</v>
      </c>
      <c r="AA257" s="38" t="s">
        <v>220</v>
      </c>
      <c r="AB257" s="38" t="s">
        <v>415</v>
      </c>
      <c r="AC257" s="38" t="s">
        <v>277</v>
      </c>
      <c r="AD257" s="38" t="s">
        <v>222</v>
      </c>
      <c r="AE257" s="38" t="s">
        <v>64</v>
      </c>
      <c r="AF257" s="38" t="s">
        <v>241</v>
      </c>
      <c r="AG257" s="38" t="s">
        <v>297</v>
      </c>
      <c r="AH257" s="38" t="s">
        <v>15</v>
      </c>
      <c r="AI257" s="38" t="s">
        <v>16</v>
      </c>
      <c r="AJ257" s="38" t="s">
        <v>17</v>
      </c>
    </row>
    <row r="258" spans="1:36" s="26" customFormat="1" ht="15" customHeight="1" x14ac:dyDescent="0.15">
      <c r="A258" s="38"/>
      <c r="B258" s="38"/>
      <c r="C258" s="38"/>
      <c r="D258" s="38"/>
      <c r="E258" s="38"/>
      <c r="F258" s="38"/>
      <c r="G258" s="38"/>
      <c r="H258" s="38" t="s">
        <v>210</v>
      </c>
      <c r="I258" s="38" t="s">
        <v>12</v>
      </c>
      <c r="J258" s="38" t="s">
        <v>7</v>
      </c>
      <c r="K258" s="38" t="s">
        <v>221</v>
      </c>
      <c r="L258" s="38" t="s">
        <v>408</v>
      </c>
      <c r="M258" s="38" t="s">
        <v>222</v>
      </c>
      <c r="N258" s="38" t="s">
        <v>85</v>
      </c>
      <c r="O258" s="38" t="s">
        <v>514</v>
      </c>
      <c r="P258" s="38" t="s">
        <v>64</v>
      </c>
      <c r="Q258" s="38" t="s">
        <v>220</v>
      </c>
      <c r="R258" s="38" t="s">
        <v>164</v>
      </c>
      <c r="S258" s="38" t="s">
        <v>295</v>
      </c>
      <c r="T258" s="38" t="s">
        <v>287</v>
      </c>
      <c r="U258" s="38" t="s">
        <v>254</v>
      </c>
      <c r="V258" s="38" t="s">
        <v>277</v>
      </c>
      <c r="W258" s="38" t="s">
        <v>222</v>
      </c>
      <c r="X258" s="38" t="s">
        <v>279</v>
      </c>
      <c r="Y258" s="38"/>
      <c r="Z258" s="38"/>
      <c r="AA258" s="38"/>
      <c r="AB258" s="38"/>
      <c r="AC258" s="38"/>
      <c r="AD258" s="38"/>
      <c r="AE258" s="38"/>
      <c r="AF258" s="38"/>
      <c r="AG258" s="38"/>
      <c r="AH258" s="38"/>
      <c r="AI258" s="38"/>
      <c r="AJ258" s="38"/>
    </row>
    <row r="259" spans="1:36" s="26" customFormat="1" ht="15" customHeight="1" x14ac:dyDescent="0.15">
      <c r="A259" s="38"/>
      <c r="B259" s="38"/>
      <c r="C259" s="38"/>
      <c r="D259" s="38"/>
      <c r="E259" s="38"/>
      <c r="F259" s="38" t="s">
        <v>243</v>
      </c>
      <c r="G259" s="38"/>
      <c r="H259" s="38" t="s">
        <v>145</v>
      </c>
      <c r="I259" s="38" t="s">
        <v>84</v>
      </c>
      <c r="J259" s="38" t="s">
        <v>221</v>
      </c>
      <c r="K259" s="38" t="s">
        <v>237</v>
      </c>
      <c r="L259" s="38" t="s">
        <v>211</v>
      </c>
      <c r="M259" s="38" t="s">
        <v>37</v>
      </c>
      <c r="N259" s="38" t="s">
        <v>38</v>
      </c>
      <c r="O259" s="38" t="s">
        <v>210</v>
      </c>
      <c r="P259" s="38" t="s">
        <v>39</v>
      </c>
      <c r="Q259" s="38" t="s">
        <v>142</v>
      </c>
      <c r="R259" s="38" t="s">
        <v>220</v>
      </c>
      <c r="S259" s="38" t="s">
        <v>143</v>
      </c>
      <c r="T259" s="38" t="s">
        <v>284</v>
      </c>
      <c r="U259" s="38" t="s">
        <v>285</v>
      </c>
      <c r="V259" s="38" t="s">
        <v>286</v>
      </c>
      <c r="W259" s="38" t="s">
        <v>254</v>
      </c>
      <c r="X259" s="38" t="s">
        <v>277</v>
      </c>
      <c r="Y259" s="38" t="s">
        <v>222</v>
      </c>
      <c r="Z259" s="38" t="s">
        <v>194</v>
      </c>
      <c r="AA259" s="38" t="s">
        <v>210</v>
      </c>
      <c r="AB259" s="38" t="s">
        <v>144</v>
      </c>
      <c r="AC259" s="38" t="s">
        <v>49</v>
      </c>
      <c r="AD259" s="38" t="s">
        <v>210</v>
      </c>
      <c r="AE259" s="38" t="s">
        <v>114</v>
      </c>
      <c r="AF259" s="38" t="s">
        <v>415</v>
      </c>
      <c r="AG259" s="38" t="s">
        <v>145</v>
      </c>
      <c r="AH259" s="38" t="s">
        <v>157</v>
      </c>
      <c r="AI259" s="38" t="s">
        <v>220</v>
      </c>
      <c r="AJ259" s="38" t="s">
        <v>90</v>
      </c>
    </row>
    <row r="260" spans="1:36" s="26" customFormat="1" ht="15" customHeight="1" x14ac:dyDescent="0.15">
      <c r="A260" s="38"/>
      <c r="B260" s="38"/>
      <c r="C260" s="38"/>
      <c r="D260" s="38"/>
      <c r="E260" s="38"/>
      <c r="F260" s="38"/>
      <c r="G260" s="38" t="s">
        <v>121</v>
      </c>
      <c r="H260" s="38" t="s">
        <v>277</v>
      </c>
      <c r="I260" s="38" t="s">
        <v>222</v>
      </c>
      <c r="J260" s="38" t="s">
        <v>278</v>
      </c>
      <c r="K260" s="38" t="s">
        <v>254</v>
      </c>
      <c r="L260" s="38" t="s">
        <v>279</v>
      </c>
      <c r="M260" s="38"/>
      <c r="N260" s="38"/>
      <c r="O260" s="38"/>
      <c r="P260" s="38"/>
      <c r="Q260" s="38"/>
      <c r="R260" s="38"/>
      <c r="S260" s="38"/>
      <c r="T260" s="38"/>
      <c r="U260" s="38"/>
      <c r="V260" s="38"/>
      <c r="W260" s="38"/>
      <c r="X260" s="38"/>
      <c r="Y260" s="38"/>
      <c r="Z260" s="38"/>
      <c r="AA260" s="38"/>
      <c r="AB260" s="38"/>
      <c r="AC260" s="38"/>
      <c r="AD260" s="38"/>
      <c r="AE260" s="38"/>
      <c r="AF260" s="38"/>
      <c r="AG260" s="38"/>
      <c r="AH260" s="38"/>
      <c r="AI260" s="38"/>
      <c r="AJ260" s="38"/>
    </row>
    <row r="261" spans="1:36" ht="15" customHeight="1" x14ac:dyDescent="0.15">
      <c r="A261" s="35"/>
      <c r="B261" s="35"/>
      <c r="C261" s="35"/>
      <c r="D261" s="35"/>
      <c r="E261" s="35"/>
      <c r="F261" s="35"/>
      <c r="G261" s="35"/>
      <c r="H261" s="35"/>
      <c r="I261" s="35"/>
      <c r="J261" s="35"/>
      <c r="K261" s="35"/>
      <c r="L261" s="35"/>
      <c r="M261" s="35"/>
      <c r="N261" s="35"/>
      <c r="O261" s="35"/>
      <c r="P261" s="35"/>
      <c r="Q261" s="35"/>
      <c r="R261" s="35"/>
      <c r="S261" s="35"/>
      <c r="T261" s="35"/>
      <c r="U261" s="35"/>
      <c r="V261" s="35"/>
      <c r="W261" s="35"/>
      <c r="X261" s="35"/>
      <c r="Y261" s="35"/>
      <c r="Z261" s="35"/>
      <c r="AA261" s="35"/>
      <c r="AB261" s="35"/>
      <c r="AC261" s="35"/>
      <c r="AD261" s="35"/>
      <c r="AE261" s="35"/>
      <c r="AF261" s="35"/>
      <c r="AG261" s="35"/>
      <c r="AH261" s="35"/>
      <c r="AI261" s="35"/>
      <c r="AJ261" s="35"/>
    </row>
    <row r="262" spans="1:36" ht="15" customHeight="1" x14ac:dyDescent="0.15">
      <c r="A262" s="35"/>
      <c r="B262" s="35"/>
      <c r="C262" s="35" t="s">
        <v>518</v>
      </c>
      <c r="D262" s="35"/>
      <c r="E262" s="35" t="s">
        <v>70</v>
      </c>
      <c r="F262" s="35" t="s">
        <v>71</v>
      </c>
      <c r="G262" s="35" t="s">
        <v>26</v>
      </c>
      <c r="H262" s="35" t="s">
        <v>210</v>
      </c>
      <c r="I262" s="35" t="s">
        <v>572</v>
      </c>
      <c r="J262" s="35" t="s">
        <v>70</v>
      </c>
      <c r="K262" s="35" t="s">
        <v>115</v>
      </c>
      <c r="L262" s="35" t="s">
        <v>125</v>
      </c>
      <c r="M262" s="35"/>
      <c r="N262" s="35"/>
      <c r="O262" s="35"/>
      <c r="P262" s="35"/>
      <c r="Q262" s="35"/>
      <c r="R262" s="35"/>
      <c r="S262" s="35"/>
      <c r="T262" s="35"/>
      <c r="U262" s="35"/>
      <c r="V262" s="35"/>
      <c r="W262" s="35"/>
      <c r="X262" s="35"/>
      <c r="Y262" s="35"/>
      <c r="Z262" s="35"/>
      <c r="AA262" s="35"/>
      <c r="AB262" s="35"/>
      <c r="AC262" s="35"/>
      <c r="AD262" s="35"/>
      <c r="AE262" s="35"/>
      <c r="AF262" s="35"/>
      <c r="AG262" s="35"/>
      <c r="AH262" s="35"/>
      <c r="AI262" s="35"/>
      <c r="AJ262" s="35"/>
    </row>
    <row r="263" spans="1:36" ht="15" customHeight="1" x14ac:dyDescent="0.15">
      <c r="A263" s="35"/>
      <c r="B263" s="35"/>
      <c r="C263" s="35"/>
      <c r="D263" s="35"/>
      <c r="E263" s="159" t="s">
        <v>573</v>
      </c>
      <c r="F263" s="160"/>
      <c r="G263" s="160"/>
      <c r="H263" s="160"/>
      <c r="I263" s="160"/>
      <c r="J263" s="160"/>
      <c r="K263" s="161"/>
      <c r="L263" s="159" t="s">
        <v>574</v>
      </c>
      <c r="M263" s="160"/>
      <c r="N263" s="160"/>
      <c r="O263" s="160"/>
      <c r="P263" s="160"/>
      <c r="Q263" s="160"/>
      <c r="R263" s="160"/>
      <c r="S263" s="160"/>
      <c r="T263" s="160"/>
      <c r="U263" s="160"/>
      <c r="V263" s="160"/>
      <c r="W263" s="160"/>
      <c r="X263" s="160"/>
      <c r="Y263" s="160"/>
      <c r="Z263" s="160"/>
      <c r="AA263" s="160"/>
      <c r="AB263" s="160"/>
      <c r="AC263" s="160"/>
      <c r="AD263" s="160"/>
      <c r="AE263" s="160"/>
      <c r="AF263" s="160"/>
      <c r="AG263" s="160"/>
      <c r="AH263" s="160"/>
      <c r="AI263" s="160"/>
      <c r="AJ263" s="161"/>
    </row>
    <row r="264" spans="1:36" ht="15" customHeight="1" x14ac:dyDescent="0.15">
      <c r="A264" s="35"/>
      <c r="B264" s="35"/>
      <c r="C264" s="35"/>
      <c r="D264" s="35"/>
      <c r="E264" s="320">
        <v>39203</v>
      </c>
      <c r="F264" s="320"/>
      <c r="G264" s="320"/>
      <c r="H264" s="320"/>
      <c r="I264" s="320"/>
      <c r="J264" s="320"/>
      <c r="K264" s="320"/>
      <c r="L264" s="321" t="s">
        <v>575</v>
      </c>
      <c r="M264" s="322"/>
      <c r="N264" s="322"/>
      <c r="O264" s="322"/>
      <c r="P264" s="322"/>
      <c r="Q264" s="322"/>
      <c r="R264" s="322"/>
      <c r="S264" s="322"/>
      <c r="T264" s="322"/>
      <c r="U264" s="322"/>
      <c r="V264" s="322"/>
      <c r="W264" s="322"/>
      <c r="X264" s="322"/>
      <c r="Y264" s="322"/>
      <c r="Z264" s="322"/>
      <c r="AA264" s="322"/>
      <c r="AB264" s="322"/>
      <c r="AC264" s="322"/>
      <c r="AD264" s="322"/>
      <c r="AE264" s="322"/>
      <c r="AF264" s="322"/>
      <c r="AG264" s="322"/>
      <c r="AH264" s="322"/>
      <c r="AI264" s="322"/>
      <c r="AJ264" s="322"/>
    </row>
    <row r="265" spans="1:36" ht="15" customHeight="1" x14ac:dyDescent="0.15">
      <c r="A265" s="35"/>
      <c r="B265" s="35"/>
      <c r="C265" s="35"/>
      <c r="D265" s="35"/>
      <c r="E265" s="320">
        <v>40087</v>
      </c>
      <c r="F265" s="320"/>
      <c r="G265" s="320"/>
      <c r="H265" s="320"/>
      <c r="I265" s="320"/>
      <c r="J265" s="320"/>
      <c r="K265" s="320"/>
      <c r="L265" s="321" t="s">
        <v>576</v>
      </c>
      <c r="M265" s="322"/>
      <c r="N265" s="322"/>
      <c r="O265" s="322"/>
      <c r="P265" s="322"/>
      <c r="Q265" s="322"/>
      <c r="R265" s="322"/>
      <c r="S265" s="322"/>
      <c r="T265" s="322"/>
      <c r="U265" s="322"/>
      <c r="V265" s="322"/>
      <c r="W265" s="322"/>
      <c r="X265" s="322"/>
      <c r="Y265" s="322"/>
      <c r="Z265" s="322"/>
      <c r="AA265" s="322"/>
      <c r="AB265" s="322"/>
      <c r="AC265" s="322"/>
      <c r="AD265" s="322"/>
      <c r="AE265" s="322"/>
      <c r="AF265" s="322"/>
      <c r="AG265" s="322"/>
      <c r="AH265" s="322"/>
      <c r="AI265" s="322"/>
      <c r="AJ265" s="322"/>
    </row>
    <row r="266" spans="1:36" ht="15" customHeight="1" x14ac:dyDescent="0.15">
      <c r="A266" s="35"/>
      <c r="B266" s="35"/>
      <c r="C266" s="35"/>
      <c r="D266" s="35"/>
      <c r="E266" s="319"/>
      <c r="F266" s="319"/>
      <c r="G266" s="319"/>
      <c r="H266" s="319"/>
      <c r="I266" s="319"/>
      <c r="J266" s="319"/>
      <c r="K266" s="319"/>
      <c r="L266" s="180"/>
      <c r="M266" s="180"/>
      <c r="N266" s="180"/>
      <c r="O266" s="180"/>
      <c r="P266" s="180"/>
      <c r="Q266" s="180"/>
      <c r="R266" s="180"/>
      <c r="S266" s="180"/>
      <c r="T266" s="180"/>
      <c r="U266" s="180"/>
      <c r="V266" s="180"/>
      <c r="W266" s="180"/>
      <c r="X266" s="180"/>
      <c r="Y266" s="180"/>
      <c r="Z266" s="180"/>
      <c r="AA266" s="180"/>
      <c r="AB266" s="180"/>
      <c r="AC266" s="180"/>
      <c r="AD266" s="180"/>
      <c r="AE266" s="180"/>
      <c r="AF266" s="180"/>
      <c r="AG266" s="180"/>
      <c r="AH266" s="180"/>
      <c r="AI266" s="180"/>
      <c r="AJ266" s="180"/>
    </row>
    <row r="267" spans="1:36" ht="15" customHeight="1" x14ac:dyDescent="0.15">
      <c r="A267" s="35"/>
      <c r="B267" s="35"/>
      <c r="C267" s="35"/>
      <c r="D267" s="35"/>
      <c r="E267" s="319"/>
      <c r="F267" s="319"/>
      <c r="G267" s="319"/>
      <c r="H267" s="319"/>
      <c r="I267" s="319"/>
      <c r="J267" s="319"/>
      <c r="K267" s="319"/>
      <c r="L267" s="180"/>
      <c r="M267" s="180"/>
      <c r="N267" s="180"/>
      <c r="O267" s="180"/>
      <c r="P267" s="180"/>
      <c r="Q267" s="180"/>
      <c r="R267" s="180"/>
      <c r="S267" s="180"/>
      <c r="T267" s="180"/>
      <c r="U267" s="180"/>
      <c r="V267" s="180"/>
      <c r="W267" s="180"/>
      <c r="X267" s="180"/>
      <c r="Y267" s="180"/>
      <c r="Z267" s="180"/>
      <c r="AA267" s="180"/>
      <c r="AB267" s="180"/>
      <c r="AC267" s="180"/>
      <c r="AD267" s="180"/>
      <c r="AE267" s="180"/>
      <c r="AF267" s="180"/>
      <c r="AG267" s="180"/>
      <c r="AH267" s="180"/>
      <c r="AI267" s="180"/>
      <c r="AJ267" s="180"/>
    </row>
    <row r="268" spans="1:36" ht="15" customHeight="1" x14ac:dyDescent="0.15">
      <c r="A268" s="35"/>
      <c r="B268" s="35"/>
      <c r="C268" s="35"/>
      <c r="D268" s="35"/>
      <c r="E268" s="319"/>
      <c r="F268" s="319"/>
      <c r="G268" s="319"/>
      <c r="H268" s="319"/>
      <c r="I268" s="319"/>
      <c r="J268" s="319"/>
      <c r="K268" s="319"/>
      <c r="L268" s="180"/>
      <c r="M268" s="180"/>
      <c r="N268" s="180"/>
      <c r="O268" s="180"/>
      <c r="P268" s="180"/>
      <c r="Q268" s="180"/>
      <c r="R268" s="180"/>
      <c r="S268" s="180"/>
      <c r="T268" s="180"/>
      <c r="U268" s="180"/>
      <c r="V268" s="180"/>
      <c r="W268" s="180"/>
      <c r="X268" s="180"/>
      <c r="Y268" s="180"/>
      <c r="Z268" s="180"/>
      <c r="AA268" s="180"/>
      <c r="AB268" s="180"/>
      <c r="AC268" s="180"/>
      <c r="AD268" s="180"/>
      <c r="AE268" s="180"/>
      <c r="AF268" s="180"/>
      <c r="AG268" s="180"/>
      <c r="AH268" s="180"/>
      <c r="AI268" s="180"/>
      <c r="AJ268" s="180"/>
    </row>
    <row r="269" spans="1:36" ht="15" customHeight="1" x14ac:dyDescent="0.15">
      <c r="A269" s="35"/>
      <c r="B269" s="35"/>
      <c r="C269" s="35"/>
      <c r="D269" s="35"/>
      <c r="E269" s="35" t="s">
        <v>241</v>
      </c>
      <c r="F269" s="35" t="s">
        <v>90</v>
      </c>
      <c r="G269" s="35" t="s">
        <v>121</v>
      </c>
      <c r="H269" s="35" t="s">
        <v>34</v>
      </c>
      <c r="I269" s="35" t="s">
        <v>122</v>
      </c>
      <c r="J269" s="35" t="s">
        <v>242</v>
      </c>
      <c r="K269" s="35"/>
      <c r="L269" s="35"/>
      <c r="M269" s="35"/>
      <c r="N269" s="35"/>
      <c r="O269" s="35"/>
      <c r="P269" s="35"/>
      <c r="Q269" s="35"/>
      <c r="R269" s="35"/>
      <c r="S269" s="35"/>
      <c r="T269" s="35"/>
      <c r="U269" s="35"/>
      <c r="V269" s="35"/>
      <c r="W269" s="35"/>
      <c r="X269" s="35"/>
      <c r="Y269" s="35"/>
      <c r="Z269" s="35"/>
      <c r="AA269" s="35"/>
      <c r="AB269" s="35"/>
      <c r="AC269" s="35"/>
      <c r="AD269" s="35"/>
      <c r="AE269" s="35"/>
      <c r="AF269" s="35"/>
      <c r="AG269" s="35"/>
      <c r="AH269" s="35"/>
      <c r="AI269" s="35"/>
      <c r="AJ269" s="35"/>
    </row>
    <row r="270" spans="1:36" ht="15" customHeight="1" x14ac:dyDescent="0.15">
      <c r="A270" s="35"/>
      <c r="B270" s="35"/>
      <c r="C270" s="35"/>
      <c r="D270" s="35"/>
      <c r="E270" s="38"/>
      <c r="F270" s="38" t="s">
        <v>28</v>
      </c>
      <c r="G270" s="38" t="s">
        <v>577</v>
      </c>
      <c r="H270" s="38" t="s">
        <v>211</v>
      </c>
      <c r="I270" s="38" t="s">
        <v>45</v>
      </c>
      <c r="J270" s="38" t="s">
        <v>23</v>
      </c>
      <c r="K270" s="38" t="s">
        <v>210</v>
      </c>
      <c r="L270" s="38" t="s">
        <v>566</v>
      </c>
      <c r="M270" s="38" t="s">
        <v>23</v>
      </c>
      <c r="N270" s="38" t="s">
        <v>26</v>
      </c>
      <c r="O270" s="38" t="s">
        <v>193</v>
      </c>
      <c r="P270" s="38" t="s">
        <v>220</v>
      </c>
      <c r="Q270" s="38" t="s">
        <v>140</v>
      </c>
      <c r="R270" s="38" t="s">
        <v>22</v>
      </c>
      <c r="S270" s="38" t="s">
        <v>298</v>
      </c>
      <c r="T270" s="38" t="s">
        <v>223</v>
      </c>
      <c r="U270" s="38" t="s">
        <v>146</v>
      </c>
      <c r="V270" s="38" t="s">
        <v>387</v>
      </c>
      <c r="W270" s="38" t="s">
        <v>221</v>
      </c>
      <c r="X270" s="38" t="s">
        <v>237</v>
      </c>
      <c r="Y270" s="38" t="s">
        <v>211</v>
      </c>
      <c r="Z270" s="38" t="s">
        <v>90</v>
      </c>
      <c r="AA270" s="38" t="s">
        <v>121</v>
      </c>
      <c r="AB270" s="38" t="s">
        <v>277</v>
      </c>
      <c r="AC270" s="38" t="s">
        <v>222</v>
      </c>
      <c r="AD270" s="38" t="s">
        <v>278</v>
      </c>
      <c r="AE270" s="38" t="s">
        <v>254</v>
      </c>
      <c r="AF270" s="38" t="s">
        <v>279</v>
      </c>
      <c r="AG270" s="38"/>
      <c r="AH270" s="38"/>
      <c r="AI270" s="35"/>
      <c r="AJ270" s="35"/>
    </row>
    <row r="271" spans="1:36" ht="15" customHeight="1" x14ac:dyDescent="0.15">
      <c r="A271" s="35"/>
      <c r="B271" s="35"/>
      <c r="C271" s="35"/>
      <c r="D271" s="35"/>
      <c r="E271" s="35"/>
      <c r="F271" s="35"/>
      <c r="G271" s="35"/>
      <c r="H271" s="35"/>
      <c r="I271" s="35"/>
      <c r="J271" s="35"/>
      <c r="K271" s="35"/>
      <c r="L271" s="35"/>
      <c r="M271" s="35"/>
      <c r="N271" s="35"/>
      <c r="O271" s="35"/>
      <c r="P271" s="35"/>
      <c r="Q271" s="35"/>
      <c r="R271" s="35"/>
      <c r="S271" s="35"/>
      <c r="T271" s="35"/>
      <c r="U271" s="35"/>
      <c r="V271" s="35"/>
      <c r="W271" s="35"/>
      <c r="X271" s="35"/>
      <c r="Y271" s="35"/>
      <c r="Z271" s="35"/>
      <c r="AA271" s="35"/>
      <c r="AB271" s="35"/>
      <c r="AC271" s="35"/>
      <c r="AD271" s="35"/>
      <c r="AE271" s="35"/>
      <c r="AF271" s="35"/>
      <c r="AG271" s="35"/>
      <c r="AH271" s="35"/>
      <c r="AI271" s="35"/>
      <c r="AJ271" s="35"/>
    </row>
    <row r="272" spans="1:36" ht="15" customHeight="1" x14ac:dyDescent="0.15">
      <c r="A272" s="35"/>
      <c r="B272" s="35"/>
      <c r="C272" s="35" t="s">
        <v>567</v>
      </c>
      <c r="D272" s="35"/>
      <c r="E272" s="35" t="s">
        <v>85</v>
      </c>
      <c r="F272" s="35" t="s">
        <v>86</v>
      </c>
      <c r="G272" s="35" t="s">
        <v>19</v>
      </c>
      <c r="H272" s="35" t="s">
        <v>216</v>
      </c>
      <c r="I272" s="35" t="s">
        <v>578</v>
      </c>
      <c r="J272" s="35" t="s">
        <v>579</v>
      </c>
      <c r="K272" s="35" t="s">
        <v>193</v>
      </c>
      <c r="L272" s="35"/>
      <c r="M272" s="35"/>
      <c r="N272" s="35"/>
      <c r="O272" s="35"/>
      <c r="P272" s="35"/>
      <c r="Q272" s="35"/>
      <c r="R272" s="35"/>
      <c r="S272" s="35"/>
      <c r="T272" s="35"/>
      <c r="U272" s="35"/>
      <c r="V272" s="35"/>
      <c r="W272" s="35"/>
      <c r="X272" s="35"/>
      <c r="Y272" s="35"/>
      <c r="Z272" s="35"/>
      <c r="AA272" s="35"/>
      <c r="AB272" s="35"/>
      <c r="AC272" s="35"/>
      <c r="AD272" s="35"/>
      <c r="AE272" s="35"/>
      <c r="AF272" s="35"/>
      <c r="AG272" s="35"/>
      <c r="AH272" s="35"/>
      <c r="AI272" s="35"/>
      <c r="AJ272" s="35"/>
    </row>
    <row r="273" spans="1:36" ht="15" customHeight="1" x14ac:dyDescent="0.15">
      <c r="A273" s="35"/>
      <c r="B273" s="35"/>
      <c r="C273" s="35"/>
      <c r="D273" s="36" t="s">
        <v>282</v>
      </c>
      <c r="E273" s="35"/>
      <c r="F273" s="35" t="s">
        <v>195</v>
      </c>
      <c r="G273" s="35" t="s">
        <v>53</v>
      </c>
      <c r="H273" s="35" t="s">
        <v>580</v>
      </c>
      <c r="I273" s="35" t="s">
        <v>63</v>
      </c>
      <c r="J273" s="35"/>
      <c r="K273" s="35"/>
      <c r="L273" s="35"/>
      <c r="M273" s="35"/>
      <c r="N273" s="35"/>
      <c r="O273" s="35"/>
      <c r="P273" s="35"/>
      <c r="Q273" s="35"/>
      <c r="R273" s="35"/>
      <c r="S273" s="35"/>
      <c r="T273" s="35"/>
      <c r="U273" s="35"/>
      <c r="V273" s="35"/>
      <c r="W273" s="35"/>
      <c r="X273" s="35"/>
      <c r="Y273" s="35"/>
      <c r="Z273" s="35"/>
      <c r="AA273" s="35"/>
      <c r="AB273" s="35"/>
      <c r="AC273" s="35"/>
      <c r="AD273" s="35"/>
      <c r="AE273" s="35"/>
      <c r="AF273" s="35"/>
      <c r="AG273" s="35"/>
      <c r="AH273" s="35"/>
      <c r="AI273" s="35"/>
      <c r="AJ273" s="35"/>
    </row>
    <row r="274" spans="1:36" ht="15" customHeight="1" x14ac:dyDescent="0.15">
      <c r="A274" s="35"/>
      <c r="B274" s="35"/>
      <c r="C274" s="35"/>
      <c r="D274" s="35"/>
      <c r="E274" s="35"/>
      <c r="F274" s="35" t="s">
        <v>37</v>
      </c>
      <c r="G274" s="35" t="s">
        <v>38</v>
      </c>
      <c r="H274" s="35" t="s">
        <v>210</v>
      </c>
      <c r="I274" s="35" t="s">
        <v>39</v>
      </c>
      <c r="J274" s="35" t="s">
        <v>142</v>
      </c>
      <c r="K274" s="35" t="s">
        <v>220</v>
      </c>
      <c r="L274" s="35" t="s">
        <v>143</v>
      </c>
      <c r="M274" s="35" t="s">
        <v>284</v>
      </c>
      <c r="N274" s="35" t="s">
        <v>285</v>
      </c>
      <c r="O274" s="35" t="s">
        <v>286</v>
      </c>
      <c r="P274" s="35" t="s">
        <v>254</v>
      </c>
      <c r="Q274" s="35" t="s">
        <v>277</v>
      </c>
      <c r="R274" s="35" t="s">
        <v>222</v>
      </c>
      <c r="S274" s="35" t="s">
        <v>123</v>
      </c>
      <c r="T274" s="35" t="s">
        <v>124</v>
      </c>
      <c r="U274" s="35" t="s">
        <v>251</v>
      </c>
      <c r="V274" s="35" t="s">
        <v>289</v>
      </c>
      <c r="W274" s="35" t="s">
        <v>49</v>
      </c>
      <c r="X274" s="35" t="s">
        <v>210</v>
      </c>
      <c r="Y274" s="35" t="s">
        <v>581</v>
      </c>
      <c r="Z274" s="35" t="s">
        <v>582</v>
      </c>
      <c r="AA274" s="35" t="s">
        <v>101</v>
      </c>
      <c r="AB274" s="35" t="s">
        <v>583</v>
      </c>
      <c r="AC274" s="35" t="s">
        <v>63</v>
      </c>
      <c r="AD274" s="35" t="s">
        <v>19</v>
      </c>
      <c r="AE274" s="35" t="s">
        <v>216</v>
      </c>
      <c r="AF274" s="35" t="s">
        <v>584</v>
      </c>
      <c r="AG274" s="35" t="s">
        <v>585</v>
      </c>
      <c r="AH274" s="35" t="s">
        <v>37</v>
      </c>
      <c r="AI274" s="35" t="s">
        <v>380</v>
      </c>
      <c r="AJ274" s="35" t="s">
        <v>43</v>
      </c>
    </row>
    <row r="275" spans="1:36" ht="15" customHeight="1" x14ac:dyDescent="0.15">
      <c r="A275" s="35"/>
      <c r="B275" s="35"/>
      <c r="C275" s="35"/>
      <c r="D275" s="35"/>
      <c r="E275" s="35" t="s">
        <v>220</v>
      </c>
      <c r="F275" s="35" t="s">
        <v>98</v>
      </c>
      <c r="G275" s="35" t="s">
        <v>187</v>
      </c>
      <c r="H275" s="35" t="s">
        <v>277</v>
      </c>
      <c r="I275" s="35" t="s">
        <v>222</v>
      </c>
      <c r="J275" s="35" t="s">
        <v>278</v>
      </c>
      <c r="K275" s="35" t="s">
        <v>254</v>
      </c>
      <c r="L275" s="35" t="s">
        <v>279</v>
      </c>
      <c r="M275" s="35" t="s">
        <v>223</v>
      </c>
      <c r="N275" s="35" t="s">
        <v>612</v>
      </c>
      <c r="O275" s="35" t="s">
        <v>298</v>
      </c>
      <c r="P275" s="35" t="s">
        <v>211</v>
      </c>
      <c r="Q275" s="35" t="s">
        <v>123</v>
      </c>
      <c r="R275" s="35" t="s">
        <v>124</v>
      </c>
      <c r="S275" s="35" t="s">
        <v>251</v>
      </c>
      <c r="T275" s="35" t="s">
        <v>289</v>
      </c>
      <c r="U275" s="35" t="s">
        <v>49</v>
      </c>
      <c r="V275" s="35" t="s">
        <v>210</v>
      </c>
      <c r="W275" s="35" t="s">
        <v>195</v>
      </c>
      <c r="X275" s="35" t="s">
        <v>53</v>
      </c>
      <c r="Y275" s="35" t="s">
        <v>580</v>
      </c>
      <c r="Z275" s="35" t="s">
        <v>63</v>
      </c>
      <c r="AA275" s="35" t="s">
        <v>292</v>
      </c>
      <c r="AB275" s="35" t="s">
        <v>226</v>
      </c>
      <c r="AC275" s="35" t="s">
        <v>229</v>
      </c>
      <c r="AD275" s="35" t="s">
        <v>146</v>
      </c>
      <c r="AE275" s="35" t="s">
        <v>387</v>
      </c>
      <c r="AF275" s="35" t="s">
        <v>237</v>
      </c>
      <c r="AG275" s="35" t="s">
        <v>211</v>
      </c>
      <c r="AH275" s="35" t="s">
        <v>98</v>
      </c>
      <c r="AI275" s="35" t="s">
        <v>187</v>
      </c>
      <c r="AJ275" s="35" t="s">
        <v>755</v>
      </c>
    </row>
    <row r="276" spans="1:36" ht="15" customHeight="1" x14ac:dyDescent="0.15">
      <c r="A276" s="35"/>
      <c r="B276" s="35"/>
      <c r="C276" s="35"/>
      <c r="D276" s="35"/>
      <c r="E276" s="35" t="s">
        <v>503</v>
      </c>
      <c r="F276" s="35" t="s">
        <v>226</v>
      </c>
      <c r="G276" s="35" t="s">
        <v>49</v>
      </c>
      <c r="H276" s="35" t="s">
        <v>182</v>
      </c>
      <c r="I276" s="35" t="s">
        <v>19</v>
      </c>
      <c r="J276" s="35" t="s">
        <v>216</v>
      </c>
      <c r="K276" s="35" t="s">
        <v>755</v>
      </c>
      <c r="L276" s="35" t="s">
        <v>503</v>
      </c>
      <c r="M276" s="35" t="s">
        <v>226</v>
      </c>
      <c r="N276" s="35" t="s">
        <v>756</v>
      </c>
      <c r="O276" s="35" t="s">
        <v>256</v>
      </c>
      <c r="P276" s="35" t="s">
        <v>757</v>
      </c>
      <c r="Q276" s="35" t="s">
        <v>380</v>
      </c>
      <c r="R276" s="35" t="s">
        <v>63</v>
      </c>
      <c r="S276" s="35" t="s">
        <v>193</v>
      </c>
      <c r="T276" s="35" t="s">
        <v>220</v>
      </c>
      <c r="U276" s="35" t="s">
        <v>98</v>
      </c>
      <c r="V276" s="35" t="s">
        <v>187</v>
      </c>
      <c r="W276" s="35" t="s">
        <v>277</v>
      </c>
      <c r="X276" s="35" t="s">
        <v>222</v>
      </c>
      <c r="Y276" s="35" t="s">
        <v>294</v>
      </c>
      <c r="Z276" s="35" t="s">
        <v>210</v>
      </c>
      <c r="AA276" s="35" t="s">
        <v>254</v>
      </c>
      <c r="AB276" s="35" t="s">
        <v>277</v>
      </c>
      <c r="AC276" s="35" t="s">
        <v>222</v>
      </c>
      <c r="AD276" s="35" t="s">
        <v>279</v>
      </c>
      <c r="AE276" s="35"/>
      <c r="AF276" s="35"/>
      <c r="AG276" s="35"/>
      <c r="AH276" s="35"/>
      <c r="AI276" s="35"/>
      <c r="AJ276" s="35"/>
    </row>
    <row r="277" spans="1:36" ht="6" customHeight="1" x14ac:dyDescent="0.15">
      <c r="A277" s="35"/>
      <c r="B277" s="35"/>
      <c r="C277" s="35"/>
      <c r="D277" s="35"/>
      <c r="E277" s="35"/>
      <c r="F277" s="35"/>
      <c r="G277" s="35"/>
      <c r="H277" s="35"/>
      <c r="I277" s="35"/>
      <c r="J277" s="35"/>
      <c r="K277" s="35"/>
      <c r="L277" s="35"/>
      <c r="M277" s="35"/>
      <c r="N277" s="35"/>
      <c r="O277" s="35"/>
      <c r="P277" s="35"/>
      <c r="Q277" s="35"/>
      <c r="R277" s="35"/>
      <c r="S277" s="35"/>
      <c r="T277" s="35"/>
      <c r="U277" s="35"/>
      <c r="V277" s="35"/>
      <c r="W277" s="35"/>
      <c r="X277" s="35"/>
      <c r="Y277" s="35"/>
      <c r="Z277" s="35"/>
      <c r="AA277" s="35"/>
      <c r="AB277" s="35"/>
      <c r="AC277" s="35"/>
      <c r="AD277" s="35"/>
      <c r="AE277" s="35"/>
      <c r="AF277" s="35"/>
      <c r="AG277" s="35"/>
      <c r="AH277" s="35"/>
      <c r="AI277" s="35"/>
      <c r="AJ277" s="35"/>
    </row>
    <row r="278" spans="1:36" ht="15" customHeight="1" x14ac:dyDescent="0.15">
      <c r="A278" s="35"/>
      <c r="B278" s="35"/>
      <c r="C278" s="35"/>
      <c r="D278" s="36" t="s">
        <v>283</v>
      </c>
      <c r="E278" s="35"/>
      <c r="F278" s="35" t="s">
        <v>85</v>
      </c>
      <c r="G278" s="35" t="s">
        <v>87</v>
      </c>
      <c r="H278" s="35" t="s">
        <v>586</v>
      </c>
      <c r="I278" s="35" t="s">
        <v>364</v>
      </c>
      <c r="J278" s="35" t="s">
        <v>10</v>
      </c>
      <c r="K278" s="35" t="s">
        <v>11</v>
      </c>
      <c r="L278" s="35"/>
      <c r="M278" s="35"/>
      <c r="N278" s="35"/>
      <c r="O278" s="35"/>
      <c r="P278" s="35"/>
      <c r="Q278" s="35"/>
      <c r="R278" s="35"/>
      <c r="S278" s="35"/>
      <c r="T278" s="35"/>
      <c r="U278" s="35"/>
      <c r="V278" s="35"/>
      <c r="W278" s="35"/>
      <c r="X278" s="35"/>
      <c r="Y278" s="35"/>
      <c r="Z278" s="35"/>
      <c r="AA278" s="35"/>
      <c r="AB278" s="35"/>
      <c r="AC278" s="35"/>
      <c r="AD278" s="35"/>
      <c r="AE278" s="35"/>
      <c r="AF278" s="35"/>
      <c r="AG278" s="35"/>
      <c r="AH278" s="35"/>
      <c r="AI278" s="35"/>
      <c r="AJ278" s="35"/>
    </row>
    <row r="279" spans="1:36" ht="15" customHeight="1" x14ac:dyDescent="0.15">
      <c r="A279" s="35"/>
      <c r="B279" s="35"/>
      <c r="C279" s="35"/>
      <c r="D279" s="35"/>
      <c r="E279" s="173" t="s">
        <v>365</v>
      </c>
      <c r="F279" s="173"/>
      <c r="G279" s="173"/>
      <c r="H279" s="173"/>
      <c r="I279" s="173"/>
      <c r="J279" s="173"/>
      <c r="K279" s="173"/>
      <c r="L279" s="173"/>
      <c r="M279" s="159" t="s">
        <v>587</v>
      </c>
      <c r="N279" s="160"/>
      <c r="O279" s="160"/>
      <c r="P279" s="160"/>
      <c r="Q279" s="160"/>
      <c r="R279" s="160"/>
      <c r="S279" s="161"/>
      <c r="T279" s="159" t="s">
        <v>588</v>
      </c>
      <c r="U279" s="160"/>
      <c r="V279" s="160"/>
      <c r="W279" s="160"/>
      <c r="X279" s="160"/>
      <c r="Y279" s="160"/>
      <c r="Z279" s="160"/>
      <c r="AA279" s="160"/>
      <c r="AB279" s="160"/>
      <c r="AC279" s="160"/>
      <c r="AD279" s="160"/>
      <c r="AE279" s="160"/>
      <c r="AF279" s="160"/>
      <c r="AG279" s="160"/>
      <c r="AH279" s="160"/>
      <c r="AI279" s="160"/>
      <c r="AJ279" s="161"/>
    </row>
    <row r="280" spans="1:36" ht="15" customHeight="1" x14ac:dyDescent="0.15">
      <c r="A280" s="35"/>
      <c r="B280" s="35"/>
      <c r="C280" s="35"/>
      <c r="D280" s="35"/>
      <c r="E280" s="204" t="s">
        <v>589</v>
      </c>
      <c r="F280" s="204"/>
      <c r="G280" s="204"/>
      <c r="H280" s="204"/>
      <c r="I280" s="204"/>
      <c r="J280" s="204"/>
      <c r="K280" s="204"/>
      <c r="L280" s="204"/>
      <c r="M280" s="137">
        <v>10000</v>
      </c>
      <c r="N280" s="138"/>
      <c r="O280" s="138"/>
      <c r="P280" s="138"/>
      <c r="Q280" s="138"/>
      <c r="R280" s="92" t="s">
        <v>590</v>
      </c>
      <c r="S280" s="57"/>
      <c r="T280" s="314"/>
      <c r="U280" s="314"/>
      <c r="V280" s="314"/>
      <c r="W280" s="314"/>
      <c r="X280" s="314"/>
      <c r="Y280" s="314"/>
      <c r="Z280" s="314"/>
      <c r="AA280" s="314"/>
      <c r="AB280" s="314"/>
      <c r="AC280" s="314"/>
      <c r="AD280" s="314"/>
      <c r="AE280" s="314"/>
      <c r="AF280" s="314"/>
      <c r="AG280" s="314"/>
      <c r="AH280" s="314"/>
      <c r="AI280" s="314"/>
      <c r="AJ280" s="314"/>
    </row>
    <row r="281" spans="1:36" ht="15" customHeight="1" x14ac:dyDescent="0.15">
      <c r="A281" s="35"/>
      <c r="B281" s="35"/>
      <c r="C281" s="35"/>
      <c r="D281" s="35"/>
      <c r="E281" s="204" t="s">
        <v>591</v>
      </c>
      <c r="F281" s="204"/>
      <c r="G281" s="204"/>
      <c r="H281" s="204" t="s">
        <v>592</v>
      </c>
      <c r="I281" s="204"/>
      <c r="J281" s="204"/>
      <c r="K281" s="204"/>
      <c r="L281" s="204"/>
      <c r="M281" s="137"/>
      <c r="N281" s="138"/>
      <c r="O281" s="138"/>
      <c r="P281" s="138"/>
      <c r="Q281" s="138"/>
      <c r="R281" s="92" t="s">
        <v>590</v>
      </c>
      <c r="S281" s="57"/>
      <c r="T281" s="314"/>
      <c r="U281" s="314"/>
      <c r="V281" s="314"/>
      <c r="W281" s="314"/>
      <c r="X281" s="314"/>
      <c r="Y281" s="314"/>
      <c r="Z281" s="314"/>
      <c r="AA281" s="314"/>
      <c r="AB281" s="314"/>
      <c r="AC281" s="314"/>
      <c r="AD281" s="314"/>
      <c r="AE281" s="314"/>
      <c r="AF281" s="314"/>
      <c r="AG281" s="314"/>
      <c r="AH281" s="314"/>
      <c r="AI281" s="314"/>
      <c r="AJ281" s="314"/>
    </row>
    <row r="282" spans="1:36" ht="15" customHeight="1" x14ac:dyDescent="0.15">
      <c r="A282" s="35"/>
      <c r="B282" s="35"/>
      <c r="C282" s="35"/>
      <c r="D282" s="35"/>
      <c r="E282" s="204"/>
      <c r="F282" s="204"/>
      <c r="G282" s="204"/>
      <c r="H282" s="259" t="s">
        <v>593</v>
      </c>
      <c r="I282" s="259"/>
      <c r="J282" s="259"/>
      <c r="K282" s="259"/>
      <c r="L282" s="259"/>
      <c r="M282" s="137">
        <v>5000</v>
      </c>
      <c r="N282" s="138"/>
      <c r="O282" s="138"/>
      <c r="P282" s="138"/>
      <c r="Q282" s="138"/>
      <c r="R282" s="92" t="s">
        <v>590</v>
      </c>
      <c r="S282" s="57"/>
      <c r="T282" s="317" t="s">
        <v>594</v>
      </c>
      <c r="U282" s="318"/>
      <c r="V282" s="318"/>
      <c r="W282" s="318"/>
      <c r="X282" s="318"/>
      <c r="Y282" s="318"/>
      <c r="Z282" s="318"/>
      <c r="AA282" s="318"/>
      <c r="AB282" s="318"/>
      <c r="AC282" s="318"/>
      <c r="AD282" s="318"/>
      <c r="AE282" s="318"/>
      <c r="AF282" s="318"/>
      <c r="AG282" s="318"/>
      <c r="AH282" s="318"/>
      <c r="AI282" s="318"/>
      <c r="AJ282" s="318"/>
    </row>
    <row r="283" spans="1:36" ht="15" customHeight="1" x14ac:dyDescent="0.15">
      <c r="A283" s="35"/>
      <c r="B283" s="35"/>
      <c r="C283" s="35"/>
      <c r="D283" s="35"/>
      <c r="E283" s="204" t="s">
        <v>595</v>
      </c>
      <c r="F283" s="204"/>
      <c r="G283" s="204"/>
      <c r="H283" s="204"/>
      <c r="I283" s="204"/>
      <c r="J283" s="204"/>
      <c r="K283" s="204"/>
      <c r="L283" s="204"/>
      <c r="M283" s="154"/>
      <c r="N283" s="155"/>
      <c r="O283" s="155"/>
      <c r="P283" s="155"/>
      <c r="Q283" s="155"/>
      <c r="R283" s="92" t="s">
        <v>590</v>
      </c>
      <c r="S283" s="57"/>
      <c r="T283" s="314"/>
      <c r="U283" s="314"/>
      <c r="V283" s="314"/>
      <c r="W283" s="314"/>
      <c r="X283" s="314"/>
      <c r="Y283" s="314"/>
      <c r="Z283" s="314"/>
      <c r="AA283" s="314"/>
      <c r="AB283" s="314"/>
      <c r="AC283" s="314"/>
      <c r="AD283" s="314"/>
      <c r="AE283" s="314"/>
      <c r="AF283" s="314"/>
      <c r="AG283" s="314"/>
      <c r="AH283" s="314"/>
      <c r="AI283" s="314"/>
      <c r="AJ283" s="314"/>
    </row>
    <row r="284" spans="1:36" ht="15" customHeight="1" x14ac:dyDescent="0.15">
      <c r="A284" s="35"/>
      <c r="B284" s="35"/>
      <c r="C284" s="35"/>
      <c r="D284" s="35"/>
      <c r="E284" s="35" t="s">
        <v>241</v>
      </c>
      <c r="F284" s="35" t="s">
        <v>90</v>
      </c>
      <c r="G284" s="35" t="s">
        <v>121</v>
      </c>
      <c r="H284" s="35" t="s">
        <v>34</v>
      </c>
      <c r="I284" s="35" t="s">
        <v>122</v>
      </c>
      <c r="J284" s="35" t="s">
        <v>242</v>
      </c>
      <c r="K284" s="35"/>
      <c r="L284" s="35"/>
      <c r="M284" s="35"/>
      <c r="N284" s="35"/>
      <c r="O284" s="35"/>
      <c r="P284" s="35"/>
      <c r="Q284" s="35"/>
      <c r="R284" s="35"/>
      <c r="S284" s="35"/>
      <c r="T284" s="35"/>
      <c r="U284" s="35"/>
      <c r="V284" s="35"/>
      <c r="W284" s="35"/>
      <c r="X284" s="35"/>
      <c r="Y284" s="35"/>
      <c r="Z284" s="35"/>
      <c r="AA284" s="35"/>
      <c r="AB284" s="35"/>
      <c r="AC284" s="35"/>
      <c r="AD284" s="35"/>
      <c r="AE284" s="35"/>
      <c r="AF284" s="35"/>
      <c r="AG284" s="35"/>
      <c r="AH284" s="35"/>
      <c r="AI284" s="35"/>
      <c r="AJ284" s="35"/>
    </row>
    <row r="285" spans="1:36" s="26" customFormat="1" ht="15" customHeight="1" x14ac:dyDescent="0.15">
      <c r="A285" s="38"/>
      <c r="B285" s="38"/>
      <c r="C285" s="38"/>
      <c r="D285" s="38"/>
      <c r="E285" s="38"/>
      <c r="F285" s="38" t="s">
        <v>174</v>
      </c>
      <c r="G285" s="38" t="s">
        <v>350</v>
      </c>
      <c r="H285" s="38" t="s">
        <v>85</v>
      </c>
      <c r="I285" s="38" t="s">
        <v>87</v>
      </c>
      <c r="J285" s="38" t="s">
        <v>221</v>
      </c>
      <c r="K285" s="38" t="s">
        <v>457</v>
      </c>
      <c r="L285" s="38" t="s">
        <v>458</v>
      </c>
      <c r="M285" s="38" t="s">
        <v>230</v>
      </c>
      <c r="N285" s="38" t="s">
        <v>237</v>
      </c>
      <c r="O285" s="38" t="s">
        <v>211</v>
      </c>
      <c r="P285" s="38" t="s">
        <v>357</v>
      </c>
      <c r="Q285" s="38" t="s">
        <v>15</v>
      </c>
      <c r="R285" s="38" t="s">
        <v>85</v>
      </c>
      <c r="S285" s="38" t="s">
        <v>87</v>
      </c>
      <c r="T285" s="38" t="s">
        <v>97</v>
      </c>
      <c r="U285" s="38" t="s">
        <v>211</v>
      </c>
      <c r="V285" s="38" t="s">
        <v>357</v>
      </c>
      <c r="W285" s="38" t="s">
        <v>15</v>
      </c>
      <c r="X285" s="38" t="s">
        <v>45</v>
      </c>
      <c r="Y285" s="38" t="s">
        <v>23</v>
      </c>
      <c r="Z285" s="38" t="s">
        <v>54</v>
      </c>
      <c r="AA285" s="38" t="s">
        <v>97</v>
      </c>
      <c r="AB285" s="38" t="s">
        <v>221</v>
      </c>
      <c r="AC285" s="38" t="s">
        <v>90</v>
      </c>
      <c r="AD285" s="38" t="s">
        <v>121</v>
      </c>
      <c r="AE285" s="38" t="s">
        <v>277</v>
      </c>
      <c r="AF285" s="38" t="s">
        <v>222</v>
      </c>
      <c r="AG285" s="38" t="s">
        <v>278</v>
      </c>
      <c r="AH285" s="38" t="s">
        <v>254</v>
      </c>
      <c r="AI285" s="38" t="s">
        <v>279</v>
      </c>
      <c r="AJ285" s="38"/>
    </row>
    <row r="286" spans="1:36" ht="15" customHeight="1" x14ac:dyDescent="0.15">
      <c r="A286" s="35"/>
      <c r="B286" s="35"/>
      <c r="C286" s="35"/>
      <c r="D286" s="35"/>
      <c r="E286" s="35"/>
      <c r="F286" s="35"/>
      <c r="G286" s="35"/>
      <c r="H286" s="35"/>
      <c r="I286" s="35"/>
      <c r="J286" s="35"/>
      <c r="K286" s="35"/>
      <c r="L286" s="35"/>
      <c r="M286" s="35"/>
      <c r="N286" s="35"/>
      <c r="O286" s="35"/>
      <c r="P286" s="35"/>
      <c r="Q286" s="35"/>
      <c r="R286" s="35"/>
      <c r="S286" s="35"/>
      <c r="T286" s="35"/>
      <c r="U286" s="35"/>
      <c r="V286" s="35"/>
      <c r="W286" s="35"/>
      <c r="X286" s="35"/>
      <c r="Y286" s="35"/>
      <c r="Z286" s="35"/>
      <c r="AA286" s="35"/>
      <c r="AB286" s="35"/>
      <c r="AC286" s="35"/>
      <c r="AD286" s="35"/>
      <c r="AE286" s="35"/>
      <c r="AF286" s="35"/>
      <c r="AG286" s="35"/>
      <c r="AH286" s="35"/>
      <c r="AI286" s="35"/>
      <c r="AJ286" s="35"/>
    </row>
    <row r="287" spans="1:36" ht="15" customHeight="1" x14ac:dyDescent="0.15">
      <c r="A287" s="35" t="s">
        <v>251</v>
      </c>
      <c r="B287" s="35"/>
      <c r="C287" s="35" t="s">
        <v>12</v>
      </c>
      <c r="D287" s="35" t="s">
        <v>7</v>
      </c>
      <c r="E287" s="35" t="s">
        <v>35</v>
      </c>
      <c r="F287" s="35" t="s">
        <v>36</v>
      </c>
      <c r="G287" s="35" t="s">
        <v>210</v>
      </c>
      <c r="H287" s="35" t="s">
        <v>596</v>
      </c>
      <c r="I287" s="35" t="s">
        <v>597</v>
      </c>
      <c r="J287" s="35" t="s">
        <v>211</v>
      </c>
      <c r="K287" s="35" t="s">
        <v>68</v>
      </c>
      <c r="L287" s="35" t="s">
        <v>69</v>
      </c>
      <c r="M287" s="35" t="s">
        <v>211</v>
      </c>
      <c r="N287" s="35" t="s">
        <v>140</v>
      </c>
      <c r="O287" s="35" t="s">
        <v>22</v>
      </c>
      <c r="P287" s="35" t="s">
        <v>137</v>
      </c>
      <c r="Q287" s="35" t="s">
        <v>161</v>
      </c>
      <c r="R287" s="35"/>
      <c r="S287" s="35"/>
      <c r="T287" s="35"/>
      <c r="U287" s="35"/>
      <c r="V287" s="35"/>
      <c r="W287" s="35"/>
      <c r="X287" s="35"/>
      <c r="Y287" s="35"/>
      <c r="Z287" s="35"/>
      <c r="AA287" s="35"/>
      <c r="AB287" s="35"/>
      <c r="AC287" s="35"/>
      <c r="AD287" s="35"/>
      <c r="AE287" s="35"/>
      <c r="AF287" s="35"/>
      <c r="AG287" s="35"/>
      <c r="AH287" s="35"/>
      <c r="AI287" s="35"/>
      <c r="AJ287" s="35"/>
    </row>
    <row r="288" spans="1:36" ht="15" customHeight="1" x14ac:dyDescent="0.15">
      <c r="A288" s="35"/>
      <c r="B288" s="36" t="s">
        <v>276</v>
      </c>
      <c r="C288" s="35"/>
      <c r="D288" s="35" t="s">
        <v>12</v>
      </c>
      <c r="E288" s="35" t="s">
        <v>7</v>
      </c>
      <c r="F288" s="35" t="s">
        <v>35</v>
      </c>
      <c r="G288" s="35" t="s">
        <v>36</v>
      </c>
      <c r="H288" s="35" t="s">
        <v>210</v>
      </c>
      <c r="I288" s="35" t="s">
        <v>183</v>
      </c>
      <c r="J288" s="35" t="s">
        <v>86</v>
      </c>
      <c r="K288" s="35" t="s">
        <v>598</v>
      </c>
      <c r="L288" s="35" t="s">
        <v>550</v>
      </c>
      <c r="M288" s="35"/>
      <c r="N288" s="35"/>
      <c r="O288" s="35"/>
      <c r="P288" s="35"/>
      <c r="Q288" s="35"/>
      <c r="R288" s="35"/>
      <c r="S288" s="35"/>
      <c r="T288" s="35"/>
      <c r="U288" s="35"/>
      <c r="V288" s="35"/>
      <c r="W288" s="35"/>
      <c r="X288" s="35"/>
      <c r="Y288" s="35"/>
      <c r="Z288" s="35"/>
      <c r="AA288" s="35"/>
      <c r="AB288" s="35"/>
      <c r="AC288" s="35"/>
      <c r="AD288" s="35"/>
      <c r="AE288" s="35"/>
      <c r="AF288" s="35"/>
      <c r="AG288" s="35"/>
      <c r="AH288" s="35"/>
      <c r="AI288" s="35"/>
      <c r="AJ288" s="35"/>
    </row>
    <row r="289" spans="1:36" ht="15" customHeight="1" x14ac:dyDescent="0.15">
      <c r="A289" s="35"/>
      <c r="B289" s="35"/>
      <c r="C289" s="35"/>
      <c r="D289" s="35"/>
      <c r="E289" s="39" t="s">
        <v>140</v>
      </c>
      <c r="F289" s="40" t="s">
        <v>22</v>
      </c>
      <c r="G289" s="40" t="s">
        <v>161</v>
      </c>
      <c r="H289" s="40" t="s">
        <v>162</v>
      </c>
      <c r="I289" s="40" t="s">
        <v>241</v>
      </c>
      <c r="J289" s="315">
        <v>40695</v>
      </c>
      <c r="K289" s="315"/>
      <c r="L289" s="315"/>
      <c r="M289" s="315"/>
      <c r="N289" s="315"/>
      <c r="O289" s="315"/>
      <c r="P289" s="315"/>
      <c r="Q289" s="27" t="s">
        <v>289</v>
      </c>
      <c r="R289" s="31" t="s">
        <v>293</v>
      </c>
      <c r="S289" s="316">
        <v>42521</v>
      </c>
      <c r="T289" s="316"/>
      <c r="U289" s="316"/>
      <c r="V289" s="316"/>
      <c r="W289" s="316"/>
      <c r="X289" s="316"/>
      <c r="Y289" s="316"/>
      <c r="Z289" s="40" t="s">
        <v>242</v>
      </c>
      <c r="AA289" s="40"/>
      <c r="AB289" s="40"/>
      <c r="AC289" s="40"/>
      <c r="AD289" s="40"/>
      <c r="AE289" s="40"/>
      <c r="AF289" s="40"/>
      <c r="AG289" s="40"/>
      <c r="AH289" s="40"/>
      <c r="AI289" s="40"/>
      <c r="AJ289" s="41"/>
    </row>
    <row r="290" spans="1:36" ht="60" customHeight="1" x14ac:dyDescent="0.15">
      <c r="A290" s="35"/>
      <c r="B290" s="35"/>
      <c r="C290" s="35"/>
      <c r="D290" s="93"/>
      <c r="E290" s="310" t="s">
        <v>599</v>
      </c>
      <c r="F290" s="310"/>
      <c r="G290" s="310"/>
      <c r="H290" s="310"/>
      <c r="I290" s="310"/>
      <c r="J290" s="311" t="s">
        <v>600</v>
      </c>
      <c r="K290" s="312"/>
      <c r="L290" s="312"/>
      <c r="M290" s="312"/>
      <c r="N290" s="312"/>
      <c r="O290" s="312"/>
      <c r="P290" s="312"/>
      <c r="Q290" s="312"/>
      <c r="R290" s="312"/>
      <c r="S290" s="312"/>
      <c r="T290" s="312"/>
      <c r="U290" s="312"/>
      <c r="V290" s="312"/>
      <c r="W290" s="312"/>
      <c r="X290" s="312"/>
      <c r="Y290" s="312"/>
      <c r="Z290" s="312"/>
      <c r="AA290" s="312"/>
      <c r="AB290" s="312"/>
      <c r="AC290" s="312"/>
      <c r="AD290" s="312"/>
      <c r="AE290" s="312"/>
      <c r="AF290" s="312"/>
      <c r="AG290" s="312"/>
      <c r="AH290" s="312"/>
      <c r="AI290" s="312"/>
      <c r="AJ290" s="313"/>
    </row>
    <row r="291" spans="1:36" ht="60" customHeight="1" x14ac:dyDescent="0.15">
      <c r="A291" s="35"/>
      <c r="B291" s="35"/>
      <c r="C291" s="35"/>
      <c r="D291" s="93"/>
      <c r="E291" s="310" t="s">
        <v>601</v>
      </c>
      <c r="F291" s="310"/>
      <c r="G291" s="310"/>
      <c r="H291" s="310"/>
      <c r="I291" s="310"/>
      <c r="J291" s="311" t="s">
        <v>602</v>
      </c>
      <c r="K291" s="312"/>
      <c r="L291" s="312"/>
      <c r="M291" s="312"/>
      <c r="N291" s="312"/>
      <c r="O291" s="312"/>
      <c r="P291" s="312"/>
      <c r="Q291" s="312"/>
      <c r="R291" s="312"/>
      <c r="S291" s="312"/>
      <c r="T291" s="312"/>
      <c r="U291" s="312"/>
      <c r="V291" s="312"/>
      <c r="W291" s="312"/>
      <c r="X291" s="312"/>
      <c r="Y291" s="312"/>
      <c r="Z291" s="312"/>
      <c r="AA291" s="312"/>
      <c r="AB291" s="312"/>
      <c r="AC291" s="312"/>
      <c r="AD291" s="312"/>
      <c r="AE291" s="312"/>
      <c r="AF291" s="312"/>
      <c r="AG291" s="312"/>
      <c r="AH291" s="312"/>
      <c r="AI291" s="312"/>
      <c r="AJ291" s="313"/>
    </row>
    <row r="292" spans="1:36" ht="15" customHeight="1" x14ac:dyDescent="0.15">
      <c r="A292" s="35"/>
      <c r="B292" s="36"/>
      <c r="C292" s="35"/>
      <c r="D292" s="35"/>
      <c r="E292" s="35"/>
      <c r="F292" s="35"/>
      <c r="G292" s="35"/>
      <c r="H292" s="35"/>
      <c r="I292" s="35"/>
      <c r="J292" s="35"/>
      <c r="K292" s="35"/>
      <c r="L292" s="35"/>
      <c r="M292" s="35"/>
      <c r="N292" s="35"/>
      <c r="O292" s="35"/>
      <c r="P292" s="35"/>
      <c r="Q292" s="35"/>
      <c r="R292" s="35"/>
      <c r="S292" s="35"/>
      <c r="T292" s="35"/>
      <c r="U292" s="35"/>
      <c r="V292" s="35"/>
      <c r="W292" s="35"/>
      <c r="X292" s="35"/>
      <c r="Y292" s="35"/>
      <c r="Z292" s="35"/>
      <c r="AA292" s="35"/>
      <c r="AB292" s="35"/>
      <c r="AC292" s="35"/>
      <c r="AD292" s="35"/>
      <c r="AE292" s="35"/>
      <c r="AF292" s="35"/>
      <c r="AG292" s="35"/>
      <c r="AH292" s="35"/>
      <c r="AI292" s="35"/>
      <c r="AJ292" s="35"/>
    </row>
    <row r="293" spans="1:36" ht="15" customHeight="1" x14ac:dyDescent="0.15">
      <c r="A293" s="35"/>
      <c r="B293" s="36" t="s">
        <v>280</v>
      </c>
      <c r="C293" s="35"/>
      <c r="D293" s="35" t="s">
        <v>12</v>
      </c>
      <c r="E293" s="35" t="s">
        <v>7</v>
      </c>
      <c r="F293" s="35" t="s">
        <v>35</v>
      </c>
      <c r="G293" s="35" t="s">
        <v>36</v>
      </c>
      <c r="H293" s="35" t="s">
        <v>210</v>
      </c>
      <c r="I293" s="35" t="s">
        <v>140</v>
      </c>
      <c r="J293" s="35" t="s">
        <v>22</v>
      </c>
      <c r="K293" s="35" t="s">
        <v>91</v>
      </c>
      <c r="L293" s="35" t="s">
        <v>596</v>
      </c>
      <c r="M293" s="35"/>
      <c r="N293" s="35"/>
      <c r="O293" s="35"/>
      <c r="P293" s="35"/>
      <c r="Q293" s="35"/>
      <c r="R293" s="35"/>
      <c r="S293" s="35"/>
      <c r="T293" s="35"/>
      <c r="U293" s="35"/>
      <c r="V293" s="35"/>
      <c r="W293" s="35"/>
      <c r="X293" s="35"/>
      <c r="Y293" s="35"/>
      <c r="Z293" s="35"/>
      <c r="AA293" s="35"/>
      <c r="AB293" s="35"/>
      <c r="AC293" s="35"/>
      <c r="AD293" s="35"/>
      <c r="AE293" s="35"/>
      <c r="AF293" s="35"/>
      <c r="AG293" s="35"/>
      <c r="AH293" s="35"/>
      <c r="AI293" s="35"/>
      <c r="AJ293" s="35"/>
    </row>
    <row r="294" spans="1:36" ht="15" customHeight="1" x14ac:dyDescent="0.15">
      <c r="A294" s="35"/>
      <c r="B294" s="35"/>
      <c r="C294" s="35"/>
      <c r="D294" s="36"/>
      <c r="E294" s="173" t="s">
        <v>603</v>
      </c>
      <c r="F294" s="173"/>
      <c r="G294" s="173"/>
      <c r="H294" s="173"/>
      <c r="I294" s="173"/>
      <c r="J294" s="173"/>
      <c r="K294" s="173"/>
      <c r="L294" s="173"/>
      <c r="M294" s="173"/>
      <c r="N294" s="173"/>
      <c r="O294" s="173"/>
      <c r="P294" s="173"/>
      <c r="Q294" s="173"/>
      <c r="R294" s="173"/>
      <c r="S294" s="173"/>
      <c r="T294" s="173"/>
      <c r="U294" s="159" t="s">
        <v>604</v>
      </c>
      <c r="V294" s="160"/>
      <c r="W294" s="160"/>
      <c r="X294" s="160"/>
      <c r="Y294" s="160"/>
      <c r="Z294" s="160"/>
      <c r="AA294" s="160"/>
      <c r="AB294" s="160"/>
      <c r="AC294" s="160"/>
      <c r="AD294" s="160"/>
      <c r="AE294" s="160"/>
      <c r="AF294" s="160"/>
      <c r="AG294" s="160"/>
      <c r="AH294" s="160"/>
      <c r="AI294" s="160"/>
      <c r="AJ294" s="161"/>
    </row>
    <row r="295" spans="1:36" ht="15" customHeight="1" x14ac:dyDescent="0.15">
      <c r="A295" s="35"/>
      <c r="B295" s="35"/>
      <c r="C295" s="35"/>
      <c r="D295" s="36"/>
      <c r="E295" s="259" t="s">
        <v>605</v>
      </c>
      <c r="F295" s="259"/>
      <c r="G295" s="259"/>
      <c r="H295" s="259"/>
      <c r="I295" s="259"/>
      <c r="J295" s="259"/>
      <c r="K295" s="259"/>
      <c r="L295" s="259"/>
      <c r="M295" s="259"/>
      <c r="N295" s="259"/>
      <c r="O295" s="259"/>
      <c r="P295" s="259"/>
      <c r="Q295" s="259"/>
      <c r="R295" s="287" t="s">
        <v>204</v>
      </c>
      <c r="S295" s="288"/>
      <c r="T295" s="289"/>
      <c r="U295" s="259" t="s">
        <v>606</v>
      </c>
      <c r="V295" s="259"/>
      <c r="W295" s="259"/>
      <c r="X295" s="259"/>
      <c r="Y295" s="259"/>
      <c r="Z295" s="259"/>
      <c r="AA295" s="259"/>
      <c r="AB295" s="259"/>
      <c r="AC295" s="259"/>
      <c r="AD295" s="259"/>
      <c r="AE295" s="259"/>
      <c r="AF295" s="259"/>
      <c r="AG295" s="259"/>
      <c r="AH295" s="287" t="s">
        <v>204</v>
      </c>
      <c r="AI295" s="288"/>
      <c r="AJ295" s="289"/>
    </row>
    <row r="296" spans="1:36" ht="15" customHeight="1" x14ac:dyDescent="0.15">
      <c r="A296" s="35"/>
      <c r="B296" s="35"/>
      <c r="C296" s="35"/>
      <c r="D296" s="36"/>
      <c r="E296" s="259" t="s">
        <v>607</v>
      </c>
      <c r="F296" s="259"/>
      <c r="G296" s="259"/>
      <c r="H296" s="259"/>
      <c r="I296" s="259"/>
      <c r="J296" s="259"/>
      <c r="K296" s="259"/>
      <c r="L296" s="259"/>
      <c r="M296" s="259"/>
      <c r="N296" s="259"/>
      <c r="O296" s="259"/>
      <c r="P296" s="259"/>
      <c r="Q296" s="259"/>
      <c r="R296" s="287" t="s">
        <v>204</v>
      </c>
      <c r="S296" s="288"/>
      <c r="T296" s="289"/>
      <c r="U296" s="259" t="s">
        <v>608</v>
      </c>
      <c r="V296" s="259"/>
      <c r="W296" s="259"/>
      <c r="X296" s="259"/>
      <c r="Y296" s="259"/>
      <c r="Z296" s="259"/>
      <c r="AA296" s="259"/>
      <c r="AB296" s="259"/>
      <c r="AC296" s="259"/>
      <c r="AD296" s="259"/>
      <c r="AE296" s="259"/>
      <c r="AF296" s="259"/>
      <c r="AG296" s="259"/>
      <c r="AH296" s="287" t="s">
        <v>204</v>
      </c>
      <c r="AI296" s="288"/>
      <c r="AJ296" s="289"/>
    </row>
    <row r="297" spans="1:36" ht="27.75" customHeight="1" x14ac:dyDescent="0.15">
      <c r="A297" s="35"/>
      <c r="B297" s="35"/>
      <c r="C297" s="35"/>
      <c r="D297" s="36"/>
      <c r="E297" s="259" t="s">
        <v>758</v>
      </c>
      <c r="F297" s="259"/>
      <c r="G297" s="259"/>
      <c r="H297" s="259"/>
      <c r="I297" s="259"/>
      <c r="J297" s="259"/>
      <c r="K297" s="259"/>
      <c r="L297" s="259"/>
      <c r="M297" s="259"/>
      <c r="N297" s="259"/>
      <c r="O297" s="259"/>
      <c r="P297" s="259"/>
      <c r="Q297" s="259"/>
      <c r="R297" s="287" t="s">
        <v>204</v>
      </c>
      <c r="S297" s="307"/>
      <c r="T297" s="308"/>
      <c r="U297" s="133" t="s">
        <v>759</v>
      </c>
      <c r="V297" s="133"/>
      <c r="W297" s="133"/>
      <c r="X297" s="133"/>
      <c r="Y297" s="133"/>
      <c r="Z297" s="133"/>
      <c r="AA297" s="133"/>
      <c r="AB297" s="133"/>
      <c r="AC297" s="133"/>
      <c r="AD297" s="133"/>
      <c r="AE297" s="133"/>
      <c r="AF297" s="133"/>
      <c r="AG297" s="133"/>
      <c r="AH297" s="287" t="s">
        <v>204</v>
      </c>
      <c r="AI297" s="307"/>
      <c r="AJ297" s="308"/>
    </row>
    <row r="298" spans="1:36" ht="30" customHeight="1" x14ac:dyDescent="0.15">
      <c r="A298" s="35"/>
      <c r="B298" s="35"/>
      <c r="C298" s="35"/>
      <c r="D298" s="36"/>
      <c r="E298" s="259" t="s">
        <v>609</v>
      </c>
      <c r="F298" s="259"/>
      <c r="G298" s="259"/>
      <c r="H298" s="259"/>
      <c r="I298" s="259"/>
      <c r="J298" s="259"/>
      <c r="K298" s="259"/>
      <c r="L298" s="259"/>
      <c r="M298" s="259"/>
      <c r="N298" s="259"/>
      <c r="O298" s="259"/>
      <c r="P298" s="259"/>
      <c r="Q298" s="259"/>
      <c r="R298" s="287" t="s">
        <v>204</v>
      </c>
      <c r="S298" s="288"/>
      <c r="T298" s="289"/>
      <c r="U298" s="133" t="s">
        <v>760</v>
      </c>
      <c r="V298" s="133"/>
      <c r="W298" s="133"/>
      <c r="X298" s="133"/>
      <c r="Y298" s="133"/>
      <c r="Z298" s="133"/>
      <c r="AA298" s="133"/>
      <c r="AB298" s="133"/>
      <c r="AC298" s="133"/>
      <c r="AD298" s="133"/>
      <c r="AE298" s="133"/>
      <c r="AF298" s="133"/>
      <c r="AG298" s="133"/>
      <c r="AH298" s="287" t="s">
        <v>204</v>
      </c>
      <c r="AI298" s="288"/>
      <c r="AJ298" s="289"/>
    </row>
    <row r="299" spans="1:36" ht="15" customHeight="1" x14ac:dyDescent="0.15">
      <c r="A299" s="35"/>
      <c r="B299" s="35"/>
      <c r="C299" s="35"/>
      <c r="D299" s="36"/>
      <c r="E299" s="259" t="s">
        <v>610</v>
      </c>
      <c r="F299" s="259"/>
      <c r="G299" s="259"/>
      <c r="H299" s="259"/>
      <c r="I299" s="259"/>
      <c r="J299" s="259"/>
      <c r="K299" s="259"/>
      <c r="L299" s="259"/>
      <c r="M299" s="259"/>
      <c r="N299" s="259"/>
      <c r="O299" s="259"/>
      <c r="P299" s="259"/>
      <c r="Q299" s="259"/>
      <c r="R299" s="287" t="s">
        <v>204</v>
      </c>
      <c r="S299" s="288"/>
      <c r="T299" s="289"/>
      <c r="U299" s="290" t="s">
        <v>719</v>
      </c>
      <c r="V299" s="291"/>
      <c r="W299" s="291"/>
      <c r="X299" s="291"/>
      <c r="Y299" s="291"/>
      <c r="Z299" s="291"/>
      <c r="AA299" s="291"/>
      <c r="AB299" s="291"/>
      <c r="AC299" s="291"/>
      <c r="AD299" s="291"/>
      <c r="AE299" s="291"/>
      <c r="AF299" s="291"/>
      <c r="AG299" s="292"/>
      <c r="AH299" s="293"/>
      <c r="AI299" s="294"/>
      <c r="AJ299" s="295"/>
    </row>
    <row r="300" spans="1:36" ht="28.5" customHeight="1" x14ac:dyDescent="0.15">
      <c r="A300" s="35"/>
      <c r="B300" s="35"/>
      <c r="C300" s="35"/>
      <c r="D300" s="36"/>
      <c r="E300" s="133" t="s">
        <v>761</v>
      </c>
      <c r="F300" s="133"/>
      <c r="G300" s="133"/>
      <c r="H300" s="133"/>
      <c r="I300" s="133"/>
      <c r="J300" s="133"/>
      <c r="K300" s="133"/>
      <c r="L300" s="133"/>
      <c r="M300" s="133"/>
      <c r="N300" s="133"/>
      <c r="O300" s="133"/>
      <c r="P300" s="133"/>
      <c r="Q300" s="133"/>
      <c r="R300" s="287" t="s">
        <v>204</v>
      </c>
      <c r="S300" s="307"/>
      <c r="T300" s="308"/>
      <c r="U300" s="94" t="s">
        <v>241</v>
      </c>
      <c r="V300" s="309"/>
      <c r="W300" s="309"/>
      <c r="X300" s="309"/>
      <c r="Y300" s="309"/>
      <c r="Z300" s="309"/>
      <c r="AA300" s="309"/>
      <c r="AB300" s="309"/>
      <c r="AC300" s="309"/>
      <c r="AD300" s="309"/>
      <c r="AE300" s="309"/>
      <c r="AF300" s="309"/>
      <c r="AG300" s="74" t="s">
        <v>242</v>
      </c>
      <c r="AH300" s="296"/>
      <c r="AI300" s="297"/>
      <c r="AJ300" s="298"/>
    </row>
    <row r="301" spans="1:36" ht="15" customHeight="1" x14ac:dyDescent="0.15">
      <c r="A301" s="35"/>
      <c r="B301" s="35"/>
      <c r="C301" s="35"/>
      <c r="D301" s="36"/>
      <c r="E301" s="259" t="s">
        <v>611</v>
      </c>
      <c r="F301" s="259"/>
      <c r="G301" s="259"/>
      <c r="H301" s="259"/>
      <c r="I301" s="259"/>
      <c r="J301" s="259"/>
      <c r="K301" s="259"/>
      <c r="L301" s="259"/>
      <c r="M301" s="259"/>
      <c r="N301" s="259"/>
      <c r="O301" s="259"/>
      <c r="P301" s="259"/>
      <c r="Q301" s="259"/>
      <c r="R301" s="287" t="s">
        <v>204</v>
      </c>
      <c r="S301" s="288"/>
      <c r="T301" s="289"/>
      <c r="U301" s="259"/>
      <c r="V301" s="259"/>
      <c r="W301" s="259"/>
      <c r="X301" s="259"/>
      <c r="Y301" s="259"/>
      <c r="Z301" s="259"/>
      <c r="AA301" s="259"/>
      <c r="AB301" s="259"/>
      <c r="AC301" s="259"/>
      <c r="AD301" s="259"/>
      <c r="AE301" s="259"/>
      <c r="AF301" s="259"/>
      <c r="AG301" s="259"/>
      <c r="AH301" s="39"/>
      <c r="AI301" s="40"/>
      <c r="AJ301" s="41"/>
    </row>
    <row r="302" spans="1:36" ht="15" customHeight="1" x14ac:dyDescent="0.15">
      <c r="A302" s="35"/>
      <c r="B302" s="35"/>
      <c r="C302" s="35"/>
      <c r="D302" s="36"/>
      <c r="E302" s="52" t="s">
        <v>762</v>
      </c>
      <c r="F302" s="53"/>
      <c r="G302" s="53"/>
      <c r="H302" s="53"/>
      <c r="I302" s="53"/>
      <c r="J302" s="53"/>
      <c r="K302" s="53"/>
      <c r="L302" s="53"/>
      <c r="M302" s="53"/>
      <c r="N302" s="53"/>
      <c r="O302" s="53"/>
      <c r="P302" s="53"/>
      <c r="Q302" s="95"/>
      <c r="R302" s="287" t="s">
        <v>204</v>
      </c>
      <c r="S302" s="307"/>
      <c r="T302" s="308"/>
      <c r="U302" s="52"/>
      <c r="V302" s="53"/>
      <c r="W302" s="53"/>
      <c r="X302" s="53"/>
      <c r="Y302" s="53"/>
      <c r="Z302" s="53"/>
      <c r="AA302" s="53"/>
      <c r="AB302" s="53"/>
      <c r="AC302" s="53"/>
      <c r="AD302" s="53"/>
      <c r="AE302" s="53"/>
      <c r="AF302" s="53"/>
      <c r="AG302" s="95"/>
      <c r="AH302" s="159"/>
      <c r="AI302" s="160"/>
      <c r="AJ302" s="161"/>
    </row>
    <row r="303" spans="1:36" ht="15" customHeight="1" x14ac:dyDescent="0.15">
      <c r="A303" s="35"/>
      <c r="B303" s="35"/>
      <c r="C303" s="35"/>
      <c r="D303" s="36"/>
      <c r="E303" s="290" t="s">
        <v>708</v>
      </c>
      <c r="F303" s="291"/>
      <c r="G303" s="291"/>
      <c r="H303" s="291"/>
      <c r="I303" s="291"/>
      <c r="J303" s="291"/>
      <c r="K303" s="291"/>
      <c r="L303" s="291"/>
      <c r="M303" s="291"/>
      <c r="N303" s="291"/>
      <c r="O303" s="291"/>
      <c r="P303" s="291"/>
      <c r="Q303" s="292"/>
      <c r="R303" s="293"/>
      <c r="S303" s="294"/>
      <c r="T303" s="295"/>
      <c r="U303" s="290"/>
      <c r="V303" s="291"/>
      <c r="W303" s="291"/>
      <c r="X303" s="291"/>
      <c r="Y303" s="291"/>
      <c r="Z303" s="291"/>
      <c r="AA303" s="291"/>
      <c r="AB303" s="291"/>
      <c r="AC303" s="291"/>
      <c r="AD303" s="291"/>
      <c r="AE303" s="291"/>
      <c r="AF303" s="291"/>
      <c r="AG303" s="292"/>
      <c r="AH303" s="299"/>
      <c r="AI303" s="300"/>
      <c r="AJ303" s="301"/>
    </row>
    <row r="304" spans="1:36" ht="15" customHeight="1" x14ac:dyDescent="0.15">
      <c r="A304" s="35"/>
      <c r="B304" s="35"/>
      <c r="C304" s="35"/>
      <c r="D304" s="36"/>
      <c r="E304" s="71" t="s">
        <v>241</v>
      </c>
      <c r="F304" s="305"/>
      <c r="G304" s="305"/>
      <c r="H304" s="305"/>
      <c r="I304" s="305"/>
      <c r="J304" s="305"/>
      <c r="K304" s="305"/>
      <c r="L304" s="305"/>
      <c r="M304" s="305"/>
      <c r="N304" s="305"/>
      <c r="O304" s="305"/>
      <c r="P304" s="305"/>
      <c r="Q304" s="73" t="s">
        <v>242</v>
      </c>
      <c r="R304" s="296"/>
      <c r="S304" s="297"/>
      <c r="T304" s="298"/>
      <c r="U304" s="71"/>
      <c r="V304" s="306"/>
      <c r="W304" s="306"/>
      <c r="X304" s="306"/>
      <c r="Y304" s="306"/>
      <c r="Z304" s="306"/>
      <c r="AA304" s="306"/>
      <c r="AB304" s="306"/>
      <c r="AC304" s="306"/>
      <c r="AD304" s="306"/>
      <c r="AE304" s="306"/>
      <c r="AF304" s="306"/>
      <c r="AG304" s="73"/>
      <c r="AH304" s="302"/>
      <c r="AI304" s="303"/>
      <c r="AJ304" s="304"/>
    </row>
    <row r="305" spans="1:36" ht="15" customHeight="1" x14ac:dyDescent="0.15">
      <c r="A305" s="35"/>
      <c r="B305" s="35"/>
      <c r="C305" s="35"/>
      <c r="D305" s="35"/>
      <c r="E305" s="35" t="s">
        <v>241</v>
      </c>
      <c r="F305" s="35" t="s">
        <v>90</v>
      </c>
      <c r="G305" s="35" t="s">
        <v>121</v>
      </c>
      <c r="H305" s="35" t="s">
        <v>34</v>
      </c>
      <c r="I305" s="35" t="s">
        <v>122</v>
      </c>
      <c r="J305" s="35" t="s">
        <v>242</v>
      </c>
      <c r="K305" s="35"/>
      <c r="L305" s="35"/>
      <c r="M305" s="35"/>
      <c r="N305" s="35"/>
      <c r="O305" s="35"/>
      <c r="P305" s="35"/>
      <c r="Q305" s="35"/>
      <c r="R305" s="35"/>
      <c r="S305" s="35"/>
      <c r="T305" s="35"/>
      <c r="U305" s="35"/>
      <c r="V305" s="35"/>
      <c r="W305" s="35"/>
      <c r="X305" s="35"/>
      <c r="Y305" s="35"/>
      <c r="Z305" s="35"/>
      <c r="AA305" s="35"/>
      <c r="AB305" s="35"/>
      <c r="AC305" s="35"/>
      <c r="AD305" s="35"/>
      <c r="AE305" s="35"/>
      <c r="AF305" s="35"/>
      <c r="AG305" s="35"/>
      <c r="AH305" s="35"/>
      <c r="AI305" s="35"/>
      <c r="AJ305" s="35"/>
    </row>
    <row r="306" spans="1:36" s="26" customFormat="1" ht="15" customHeight="1" x14ac:dyDescent="0.15">
      <c r="A306" s="38"/>
      <c r="B306" s="38"/>
      <c r="C306" s="38"/>
      <c r="D306" s="38"/>
      <c r="E306" s="38"/>
      <c r="F306" s="38" t="s">
        <v>209</v>
      </c>
      <c r="G306" s="188" t="s">
        <v>786</v>
      </c>
      <c r="H306" s="189"/>
      <c r="I306" s="189"/>
      <c r="J306" s="189"/>
      <c r="K306" s="189"/>
      <c r="L306" s="189"/>
      <c r="M306" s="189"/>
      <c r="N306" s="189"/>
      <c r="O306" s="189"/>
      <c r="P306" s="189"/>
      <c r="Q306" s="189"/>
      <c r="R306" s="189"/>
      <c r="S306" s="189"/>
      <c r="T306" s="189"/>
      <c r="U306" s="189"/>
      <c r="V306" s="189"/>
      <c r="W306" s="189"/>
      <c r="X306" s="189"/>
      <c r="Y306" s="189"/>
      <c r="Z306" s="189"/>
      <c r="AA306" s="189"/>
      <c r="AB306" s="189"/>
      <c r="AC306" s="189"/>
      <c r="AD306" s="189"/>
      <c r="AE306" s="189"/>
      <c r="AF306" s="189"/>
      <c r="AG306" s="189"/>
      <c r="AH306" s="189"/>
      <c r="AI306" s="189"/>
      <c r="AJ306" s="189"/>
    </row>
    <row r="307" spans="1:36" s="26" customFormat="1" ht="15" customHeight="1" x14ac:dyDescent="0.15">
      <c r="A307" s="38"/>
      <c r="B307" s="38"/>
      <c r="C307" s="38"/>
      <c r="D307" s="38"/>
      <c r="E307" s="38"/>
      <c r="F307" s="38"/>
      <c r="G307" s="189"/>
      <c r="H307" s="189"/>
      <c r="I307" s="189"/>
      <c r="J307" s="189"/>
      <c r="K307" s="189"/>
      <c r="L307" s="189"/>
      <c r="M307" s="189"/>
      <c r="N307" s="189"/>
      <c r="O307" s="189"/>
      <c r="P307" s="189"/>
      <c r="Q307" s="189"/>
      <c r="R307" s="189"/>
      <c r="S307" s="189"/>
      <c r="T307" s="189"/>
      <c r="U307" s="189"/>
      <c r="V307" s="189"/>
      <c r="W307" s="189"/>
      <c r="X307" s="189"/>
      <c r="Y307" s="189"/>
      <c r="Z307" s="189"/>
      <c r="AA307" s="189"/>
      <c r="AB307" s="189"/>
      <c r="AC307" s="189"/>
      <c r="AD307" s="189"/>
      <c r="AE307" s="189"/>
      <c r="AF307" s="189"/>
      <c r="AG307" s="189"/>
      <c r="AH307" s="189"/>
      <c r="AI307" s="189"/>
      <c r="AJ307" s="189"/>
    </row>
    <row r="308" spans="1:36" s="26" customFormat="1" ht="15" customHeight="1" x14ac:dyDescent="0.15">
      <c r="A308" s="38"/>
      <c r="B308" s="38"/>
      <c r="C308" s="38"/>
      <c r="D308" s="38"/>
      <c r="E308" s="38"/>
      <c r="F308" s="38" t="s">
        <v>243</v>
      </c>
      <c r="G308" s="38"/>
      <c r="H308" s="38" t="s">
        <v>223</v>
      </c>
      <c r="I308" s="38" t="s">
        <v>612</v>
      </c>
      <c r="J308" s="38" t="s">
        <v>298</v>
      </c>
      <c r="K308" s="38" t="s">
        <v>211</v>
      </c>
      <c r="L308" s="38" t="s">
        <v>384</v>
      </c>
      <c r="M308" s="38" t="s">
        <v>9</v>
      </c>
      <c r="N308" s="38" t="s">
        <v>305</v>
      </c>
      <c r="O308" s="38" t="s">
        <v>152</v>
      </c>
      <c r="P308" s="38" t="s">
        <v>15</v>
      </c>
      <c r="Q308" s="38" t="s">
        <v>210</v>
      </c>
      <c r="R308" s="38" t="s">
        <v>12</v>
      </c>
      <c r="S308" s="38" t="s">
        <v>7</v>
      </c>
      <c r="T308" s="38" t="s">
        <v>35</v>
      </c>
      <c r="U308" s="38" t="s">
        <v>36</v>
      </c>
      <c r="V308" s="38" t="s">
        <v>221</v>
      </c>
      <c r="W308" s="38" t="s">
        <v>228</v>
      </c>
      <c r="X308" s="38" t="s">
        <v>229</v>
      </c>
      <c r="Y308" s="38" t="s">
        <v>230</v>
      </c>
      <c r="Z308" s="38" t="s">
        <v>237</v>
      </c>
      <c r="AA308" s="38" t="s">
        <v>211</v>
      </c>
      <c r="AB308" s="38" t="s">
        <v>13</v>
      </c>
      <c r="AC308" s="38" t="s">
        <v>210</v>
      </c>
      <c r="AD308" s="38" t="s">
        <v>297</v>
      </c>
      <c r="AE308" s="38" t="s">
        <v>15</v>
      </c>
      <c r="AF308" s="38" t="s">
        <v>16</v>
      </c>
      <c r="AG308" s="38" t="s">
        <v>17</v>
      </c>
      <c r="AH308" s="38" t="s">
        <v>210</v>
      </c>
      <c r="AI308" s="38" t="s">
        <v>12</v>
      </c>
      <c r="AJ308" s="38" t="s">
        <v>7</v>
      </c>
    </row>
    <row r="309" spans="1:36" s="26" customFormat="1" ht="15" customHeight="1" x14ac:dyDescent="0.15">
      <c r="A309" s="38"/>
      <c r="B309" s="38"/>
      <c r="C309" s="38"/>
      <c r="D309" s="38"/>
      <c r="E309" s="38"/>
      <c r="F309" s="38"/>
      <c r="G309" s="38" t="s">
        <v>35</v>
      </c>
      <c r="H309" s="38" t="s">
        <v>36</v>
      </c>
      <c r="I309" s="38" t="s">
        <v>254</v>
      </c>
      <c r="J309" s="38" t="s">
        <v>613</v>
      </c>
      <c r="K309" s="38" t="s">
        <v>614</v>
      </c>
      <c r="L309" s="38" t="s">
        <v>385</v>
      </c>
      <c r="M309" s="38" t="s">
        <v>286</v>
      </c>
      <c r="N309" s="38" t="s">
        <v>294</v>
      </c>
      <c r="O309" s="38" t="s">
        <v>210</v>
      </c>
      <c r="P309" s="38" t="s">
        <v>254</v>
      </c>
      <c r="Q309" s="38" t="s">
        <v>277</v>
      </c>
      <c r="R309" s="38" t="s">
        <v>222</v>
      </c>
      <c r="S309" s="38" t="s">
        <v>279</v>
      </c>
      <c r="T309" s="38"/>
      <c r="U309" s="38"/>
      <c r="V309" s="38"/>
      <c r="W309" s="38"/>
      <c r="X309" s="38"/>
      <c r="Y309" s="38"/>
      <c r="Z309" s="38"/>
      <c r="AA309" s="38"/>
      <c r="AB309" s="38"/>
      <c r="AC309" s="38"/>
      <c r="AD309" s="38"/>
      <c r="AE309" s="38"/>
      <c r="AF309" s="38"/>
      <c r="AG309" s="38"/>
      <c r="AH309" s="38"/>
      <c r="AI309" s="38"/>
      <c r="AJ309" s="38"/>
    </row>
    <row r="310" spans="1:36" ht="15" customHeight="1" x14ac:dyDescent="0.15">
      <c r="A310" s="35"/>
      <c r="B310" s="35"/>
      <c r="C310" s="35"/>
      <c r="D310" s="35"/>
      <c r="E310" s="35"/>
      <c r="F310" s="35"/>
      <c r="G310" s="35"/>
      <c r="H310" s="35"/>
      <c r="I310" s="35"/>
      <c r="J310" s="35"/>
      <c r="K310" s="35"/>
      <c r="L310" s="35"/>
      <c r="M310" s="35"/>
      <c r="N310" s="35"/>
      <c r="O310" s="35"/>
      <c r="P310" s="35"/>
      <c r="Q310" s="35"/>
      <c r="R310" s="35"/>
      <c r="S310" s="35"/>
      <c r="T310" s="35"/>
      <c r="U310" s="35"/>
      <c r="V310" s="35"/>
      <c r="W310" s="35"/>
      <c r="X310" s="35"/>
      <c r="Y310" s="35"/>
      <c r="Z310" s="35"/>
      <c r="AA310" s="35"/>
      <c r="AB310" s="35"/>
      <c r="AC310" s="35"/>
      <c r="AD310" s="35"/>
      <c r="AE310" s="35"/>
      <c r="AF310" s="35"/>
      <c r="AG310" s="35"/>
      <c r="AH310" s="35"/>
      <c r="AI310" s="35"/>
      <c r="AJ310" s="35"/>
    </row>
    <row r="311" spans="1:36" ht="15" customHeight="1" x14ac:dyDescent="0.15">
      <c r="A311" s="35"/>
      <c r="B311" s="36" t="s">
        <v>314</v>
      </c>
      <c r="C311" s="35"/>
      <c r="D311" s="35" t="s">
        <v>12</v>
      </c>
      <c r="E311" s="35" t="s">
        <v>7</v>
      </c>
      <c r="F311" s="35" t="s">
        <v>35</v>
      </c>
      <c r="G311" s="35" t="s">
        <v>36</v>
      </c>
      <c r="H311" s="35" t="s">
        <v>210</v>
      </c>
      <c r="I311" s="35" t="s">
        <v>596</v>
      </c>
      <c r="J311" s="35" t="s">
        <v>597</v>
      </c>
      <c r="K311" s="35" t="s">
        <v>211</v>
      </c>
      <c r="L311" s="35" t="s">
        <v>68</v>
      </c>
      <c r="M311" s="35" t="s">
        <v>69</v>
      </c>
      <c r="N311" s="35" t="s">
        <v>211</v>
      </c>
      <c r="O311" s="35" t="s">
        <v>140</v>
      </c>
      <c r="P311" s="35" t="s">
        <v>22</v>
      </c>
      <c r="Q311" s="35" t="s">
        <v>137</v>
      </c>
      <c r="R311" s="35" t="s">
        <v>161</v>
      </c>
      <c r="S311" s="35"/>
      <c r="T311" s="35"/>
      <c r="U311" s="35"/>
      <c r="V311" s="35"/>
      <c r="W311" s="35"/>
      <c r="X311" s="35"/>
      <c r="Y311" s="35"/>
      <c r="Z311" s="35"/>
      <c r="AA311" s="35"/>
      <c r="AB311" s="35"/>
      <c r="AC311" s="35"/>
      <c r="AD311" s="35"/>
      <c r="AE311" s="35"/>
      <c r="AF311" s="35"/>
      <c r="AG311" s="35"/>
      <c r="AH311" s="35"/>
      <c r="AI311" s="35"/>
      <c r="AJ311" s="35"/>
    </row>
    <row r="312" spans="1:36" ht="15" customHeight="1" x14ac:dyDescent="0.15">
      <c r="A312" s="35"/>
      <c r="B312" s="35"/>
      <c r="C312" s="35" t="s">
        <v>281</v>
      </c>
      <c r="D312" s="35"/>
      <c r="E312" s="35" t="s">
        <v>126</v>
      </c>
      <c r="F312" s="35" t="s">
        <v>127</v>
      </c>
      <c r="G312" s="35" t="s">
        <v>128</v>
      </c>
      <c r="H312" s="35" t="s">
        <v>19</v>
      </c>
      <c r="I312" s="35" t="s">
        <v>216</v>
      </c>
      <c r="J312" s="35" t="s">
        <v>70</v>
      </c>
      <c r="K312" s="35" t="s">
        <v>71</v>
      </c>
      <c r="L312" s="35"/>
      <c r="M312" s="35"/>
      <c r="N312" s="35"/>
      <c r="O312" s="35"/>
      <c r="P312" s="35"/>
      <c r="Q312" s="35"/>
      <c r="R312" s="35"/>
      <c r="S312" s="35"/>
      <c r="T312" s="35"/>
      <c r="U312" s="35"/>
      <c r="V312" s="35"/>
      <c r="W312" s="35"/>
      <c r="X312" s="35"/>
      <c r="Y312" s="35"/>
      <c r="Z312" s="35"/>
      <c r="AA312" s="35"/>
      <c r="AB312" s="35"/>
      <c r="AC312" s="35"/>
      <c r="AD312" s="35"/>
      <c r="AE312" s="35"/>
      <c r="AF312" s="35"/>
      <c r="AG312" s="35"/>
      <c r="AH312" s="35"/>
      <c r="AI312" s="35"/>
      <c r="AJ312" s="35"/>
    </row>
    <row r="313" spans="1:36" ht="15" customHeight="1" x14ac:dyDescent="0.15">
      <c r="A313" s="35"/>
      <c r="B313" s="35"/>
      <c r="C313" s="35"/>
      <c r="D313" s="36" t="s">
        <v>282</v>
      </c>
      <c r="E313" s="35"/>
      <c r="F313" s="35" t="s">
        <v>126</v>
      </c>
      <c r="G313" s="35" t="s">
        <v>128</v>
      </c>
      <c r="H313" s="35" t="s">
        <v>84</v>
      </c>
      <c r="I313" s="35" t="s">
        <v>241</v>
      </c>
      <c r="J313" s="35" t="s">
        <v>129</v>
      </c>
      <c r="K313" s="35" t="s">
        <v>130</v>
      </c>
      <c r="L313" s="35" t="s">
        <v>242</v>
      </c>
      <c r="M313" s="286">
        <v>1</v>
      </c>
      <c r="N313" s="286"/>
      <c r="O313" s="286"/>
      <c r="P313" s="35" t="s">
        <v>60</v>
      </c>
      <c r="Q313" s="35"/>
      <c r="R313" s="35"/>
      <c r="S313" s="35"/>
      <c r="T313" s="35" t="s">
        <v>241</v>
      </c>
      <c r="U313" s="35" t="s">
        <v>131</v>
      </c>
      <c r="V313" s="35" t="s">
        <v>129</v>
      </c>
      <c r="W313" s="35" t="s">
        <v>130</v>
      </c>
      <c r="X313" s="35" t="s">
        <v>242</v>
      </c>
      <c r="Y313" s="286">
        <v>1</v>
      </c>
      <c r="Z313" s="286"/>
      <c r="AA313" s="286"/>
      <c r="AB313" s="35" t="s">
        <v>60</v>
      </c>
      <c r="AC313" s="35"/>
      <c r="AD313" s="35"/>
      <c r="AE313" s="35"/>
      <c r="AF313" s="35"/>
      <c r="AG313" s="35"/>
      <c r="AH313" s="35"/>
      <c r="AI313" s="35"/>
      <c r="AJ313" s="35"/>
    </row>
    <row r="314" spans="1:36" ht="6" customHeight="1" x14ac:dyDescent="0.15">
      <c r="A314" s="35"/>
      <c r="B314" s="35"/>
      <c r="C314" s="35"/>
      <c r="D314" s="36"/>
      <c r="E314" s="35"/>
      <c r="F314" s="35"/>
      <c r="G314" s="35"/>
      <c r="H314" s="35"/>
      <c r="I314" s="35"/>
      <c r="J314" s="35"/>
      <c r="K314" s="35"/>
      <c r="L314" s="35"/>
      <c r="M314" s="96"/>
      <c r="N314" s="96"/>
      <c r="O314" s="96"/>
      <c r="P314" s="35"/>
      <c r="Q314" s="35"/>
      <c r="R314" s="35"/>
      <c r="S314" s="35"/>
      <c r="T314" s="35"/>
      <c r="U314" s="35"/>
      <c r="V314" s="35"/>
      <c r="W314" s="35"/>
      <c r="X314" s="35"/>
      <c r="Y314" s="96"/>
      <c r="Z314" s="96"/>
      <c r="AA314" s="96"/>
      <c r="AB314" s="35"/>
      <c r="AC314" s="35"/>
      <c r="AD314" s="35"/>
      <c r="AE314" s="35"/>
      <c r="AF314" s="35"/>
      <c r="AG314" s="35"/>
      <c r="AH314" s="35"/>
      <c r="AI314" s="35"/>
      <c r="AJ314" s="35"/>
    </row>
    <row r="315" spans="1:36" ht="15" customHeight="1" x14ac:dyDescent="0.15">
      <c r="A315" s="35"/>
      <c r="B315" s="35"/>
      <c r="C315" s="35"/>
      <c r="D315" s="36" t="s">
        <v>283</v>
      </c>
      <c r="E315" s="35"/>
      <c r="F315" s="35" t="s">
        <v>127</v>
      </c>
      <c r="G315" s="35" t="s">
        <v>128</v>
      </c>
      <c r="H315" s="35" t="s">
        <v>84</v>
      </c>
      <c r="I315" s="35"/>
      <c r="J315" s="35"/>
      <c r="K315" s="35"/>
      <c r="L315" s="35"/>
      <c r="M315" s="35"/>
      <c r="N315" s="35"/>
      <c r="O315" s="35"/>
      <c r="P315" s="35"/>
      <c r="Q315" s="35"/>
      <c r="R315" s="35"/>
      <c r="S315" s="35"/>
      <c r="T315" s="35"/>
      <c r="U315" s="35"/>
      <c r="V315" s="35"/>
      <c r="W315" s="35"/>
      <c r="X315" s="35"/>
      <c r="Y315" s="35"/>
      <c r="Z315" s="35"/>
      <c r="AA315" s="35"/>
      <c r="AB315" s="35"/>
      <c r="AC315" s="35"/>
      <c r="AD315" s="35"/>
      <c r="AE315" s="35"/>
      <c r="AF315" s="35"/>
      <c r="AG315" s="35"/>
      <c r="AH315" s="35"/>
      <c r="AI315" s="35"/>
      <c r="AJ315" s="35"/>
    </row>
    <row r="316" spans="1:36" ht="15" customHeight="1" x14ac:dyDescent="0.15">
      <c r="A316" s="35"/>
      <c r="B316" s="35"/>
      <c r="C316" s="35"/>
      <c r="D316" s="35"/>
      <c r="E316" s="190" t="s">
        <v>365</v>
      </c>
      <c r="F316" s="191"/>
      <c r="G316" s="191"/>
      <c r="H316" s="191"/>
      <c r="I316" s="191"/>
      <c r="J316" s="191"/>
      <c r="K316" s="191"/>
      <c r="L316" s="192"/>
      <c r="M316" s="173" t="s">
        <v>615</v>
      </c>
      <c r="N316" s="173"/>
      <c r="O316" s="173"/>
      <c r="P316" s="173"/>
      <c r="Q316" s="173"/>
      <c r="R316" s="173"/>
      <c r="S316" s="173"/>
      <c r="T316" s="173"/>
      <c r="U316" s="173"/>
      <c r="V316" s="173"/>
      <c r="W316" s="173"/>
      <c r="X316" s="173"/>
      <c r="Y316" s="173"/>
      <c r="Z316" s="173"/>
      <c r="AA316" s="173"/>
      <c r="AB316" s="173"/>
      <c r="AC316" s="173"/>
      <c r="AD316" s="173"/>
      <c r="AE316" s="173"/>
      <c r="AF316" s="159"/>
      <c r="AG316" s="166" t="s">
        <v>616</v>
      </c>
      <c r="AH316" s="167"/>
      <c r="AI316" s="167"/>
      <c r="AJ316" s="168"/>
    </row>
    <row r="317" spans="1:36" ht="15" customHeight="1" x14ac:dyDescent="0.15">
      <c r="A317" s="35"/>
      <c r="B317" s="35"/>
      <c r="C317" s="35"/>
      <c r="D317" s="35"/>
      <c r="E317" s="170"/>
      <c r="F317" s="171"/>
      <c r="G317" s="171"/>
      <c r="H317" s="171"/>
      <c r="I317" s="171"/>
      <c r="J317" s="171"/>
      <c r="K317" s="171"/>
      <c r="L317" s="172"/>
      <c r="M317" s="173" t="s">
        <v>617</v>
      </c>
      <c r="N317" s="173"/>
      <c r="O317" s="173"/>
      <c r="P317" s="159"/>
      <c r="Q317" s="173" t="s">
        <v>618</v>
      </c>
      <c r="R317" s="173"/>
      <c r="S317" s="173"/>
      <c r="T317" s="173"/>
      <c r="U317" s="161" t="s">
        <v>619</v>
      </c>
      <c r="V317" s="173"/>
      <c r="W317" s="173"/>
      <c r="X317" s="159"/>
      <c r="Y317" s="173" t="s">
        <v>620</v>
      </c>
      <c r="Z317" s="173"/>
      <c r="AA317" s="173"/>
      <c r="AB317" s="173"/>
      <c r="AC317" s="161" t="s">
        <v>621</v>
      </c>
      <c r="AD317" s="173"/>
      <c r="AE317" s="173"/>
      <c r="AF317" s="159"/>
      <c r="AG317" s="193"/>
      <c r="AH317" s="194"/>
      <c r="AI317" s="194"/>
      <c r="AJ317" s="195"/>
    </row>
    <row r="318" spans="1:36" ht="18.75" customHeight="1" x14ac:dyDescent="0.15">
      <c r="A318" s="35"/>
      <c r="B318" s="35"/>
      <c r="C318" s="35"/>
      <c r="D318" s="35"/>
      <c r="E318" s="166" t="s">
        <v>134</v>
      </c>
      <c r="F318" s="167"/>
      <c r="G318" s="276"/>
      <c r="H318" s="281" t="s">
        <v>787</v>
      </c>
      <c r="I318" s="282"/>
      <c r="J318" s="282"/>
      <c r="K318" s="282"/>
      <c r="L318" s="283"/>
      <c r="M318" s="270">
        <v>1</v>
      </c>
      <c r="N318" s="271"/>
      <c r="O318" s="28" t="s">
        <v>145</v>
      </c>
      <c r="P318" s="32"/>
      <c r="Q318" s="270"/>
      <c r="R318" s="271"/>
      <c r="S318" s="28" t="s">
        <v>145</v>
      </c>
      <c r="T318" s="32"/>
      <c r="U318" s="270">
        <v>1</v>
      </c>
      <c r="V318" s="271"/>
      <c r="W318" s="28" t="s">
        <v>145</v>
      </c>
      <c r="X318" s="32"/>
      <c r="Y318" s="270"/>
      <c r="Z318" s="271"/>
      <c r="AA318" s="28" t="s">
        <v>145</v>
      </c>
      <c r="AB318" s="32"/>
      <c r="AC318" s="270">
        <v>1</v>
      </c>
      <c r="AD318" s="271"/>
      <c r="AE318" s="28" t="s">
        <v>145</v>
      </c>
      <c r="AF318" s="32"/>
      <c r="AG318" s="270">
        <v>1</v>
      </c>
      <c r="AH318" s="271"/>
      <c r="AI318" s="66" t="s">
        <v>145</v>
      </c>
      <c r="AJ318" s="67"/>
    </row>
    <row r="319" spans="1:36" ht="20.100000000000001" customHeight="1" x14ac:dyDescent="0.15">
      <c r="A319" s="35"/>
      <c r="B319" s="35"/>
      <c r="C319" s="35"/>
      <c r="D319" s="35"/>
      <c r="E319" s="277"/>
      <c r="F319" s="278"/>
      <c r="G319" s="279"/>
      <c r="H319" s="170" t="s">
        <v>201</v>
      </c>
      <c r="I319" s="272"/>
      <c r="J319" s="272"/>
      <c r="K319" s="272"/>
      <c r="L319" s="273"/>
      <c r="M319" s="274">
        <v>1</v>
      </c>
      <c r="N319" s="275"/>
      <c r="O319" s="14" t="s">
        <v>145</v>
      </c>
      <c r="P319" s="15" t="s">
        <v>242</v>
      </c>
      <c r="Q319" s="274"/>
      <c r="R319" s="275"/>
      <c r="S319" s="14" t="s">
        <v>145</v>
      </c>
      <c r="T319" s="15" t="s">
        <v>242</v>
      </c>
      <c r="U319" s="274">
        <v>1</v>
      </c>
      <c r="V319" s="275"/>
      <c r="W319" s="14" t="s">
        <v>145</v>
      </c>
      <c r="X319" s="15" t="s">
        <v>242</v>
      </c>
      <c r="Y319" s="274"/>
      <c r="Z319" s="275"/>
      <c r="AA319" s="14" t="s">
        <v>145</v>
      </c>
      <c r="AB319" s="15" t="s">
        <v>242</v>
      </c>
      <c r="AC319" s="274">
        <v>1</v>
      </c>
      <c r="AD319" s="275"/>
      <c r="AE319" s="14" t="s">
        <v>145</v>
      </c>
      <c r="AF319" s="15" t="s">
        <v>242</v>
      </c>
      <c r="AG319" s="274">
        <v>16</v>
      </c>
      <c r="AH319" s="275"/>
      <c r="AI319" s="97" t="s">
        <v>145</v>
      </c>
      <c r="AJ319" s="98" t="s">
        <v>242</v>
      </c>
    </row>
    <row r="320" spans="1:36" ht="20.100000000000001" customHeight="1" x14ac:dyDescent="0.15">
      <c r="A320" s="35"/>
      <c r="B320" s="35"/>
      <c r="C320" s="35"/>
      <c r="D320" s="35"/>
      <c r="E320" s="277"/>
      <c r="F320" s="278"/>
      <c r="G320" s="279"/>
      <c r="H320" s="159" t="s">
        <v>198</v>
      </c>
      <c r="I320" s="268"/>
      <c r="J320" s="268"/>
      <c r="K320" s="268"/>
      <c r="L320" s="269"/>
      <c r="M320" s="266"/>
      <c r="N320" s="267"/>
      <c r="O320" s="27" t="s">
        <v>145</v>
      </c>
      <c r="P320" s="30"/>
      <c r="Q320" s="266"/>
      <c r="R320" s="267"/>
      <c r="S320" s="27" t="s">
        <v>145</v>
      </c>
      <c r="T320" s="30"/>
      <c r="U320" s="266"/>
      <c r="V320" s="267"/>
      <c r="W320" s="27" t="s">
        <v>145</v>
      </c>
      <c r="X320" s="30"/>
      <c r="Y320" s="266"/>
      <c r="Z320" s="267"/>
      <c r="AA320" s="27" t="s">
        <v>145</v>
      </c>
      <c r="AB320" s="30"/>
      <c r="AC320" s="266"/>
      <c r="AD320" s="267"/>
      <c r="AE320" s="27" t="s">
        <v>145</v>
      </c>
      <c r="AF320" s="30"/>
      <c r="AG320" s="266"/>
      <c r="AH320" s="267"/>
      <c r="AI320" s="40" t="s">
        <v>145</v>
      </c>
      <c r="AJ320" s="41"/>
    </row>
    <row r="321" spans="1:36" ht="20.100000000000001" customHeight="1" x14ac:dyDescent="0.15">
      <c r="A321" s="35"/>
      <c r="B321" s="35"/>
      <c r="C321" s="35"/>
      <c r="D321" s="35"/>
      <c r="E321" s="193"/>
      <c r="F321" s="194"/>
      <c r="G321" s="280"/>
      <c r="H321" s="159" t="s">
        <v>199</v>
      </c>
      <c r="I321" s="268"/>
      <c r="J321" s="268"/>
      <c r="K321" s="268"/>
      <c r="L321" s="269"/>
      <c r="M321" s="266"/>
      <c r="N321" s="267"/>
      <c r="O321" s="27" t="s">
        <v>145</v>
      </c>
      <c r="P321" s="30"/>
      <c r="Q321" s="266"/>
      <c r="R321" s="267"/>
      <c r="S321" s="27" t="s">
        <v>145</v>
      </c>
      <c r="T321" s="30"/>
      <c r="U321" s="266"/>
      <c r="V321" s="267"/>
      <c r="W321" s="27" t="s">
        <v>145</v>
      </c>
      <c r="X321" s="30"/>
      <c r="Y321" s="266"/>
      <c r="Z321" s="267"/>
      <c r="AA321" s="27" t="s">
        <v>145</v>
      </c>
      <c r="AB321" s="30"/>
      <c r="AC321" s="266"/>
      <c r="AD321" s="267"/>
      <c r="AE321" s="27" t="s">
        <v>145</v>
      </c>
      <c r="AF321" s="30"/>
      <c r="AG321" s="284"/>
      <c r="AH321" s="285"/>
      <c r="AI321" s="40" t="s">
        <v>145</v>
      </c>
      <c r="AJ321" s="41"/>
    </row>
    <row r="322" spans="1:36" ht="20.100000000000001" customHeight="1" x14ac:dyDescent="0.15">
      <c r="A322" s="35"/>
      <c r="B322" s="35"/>
      <c r="C322" s="35"/>
      <c r="D322" s="35"/>
      <c r="E322" s="173" t="s">
        <v>196</v>
      </c>
      <c r="F322" s="173"/>
      <c r="G322" s="173"/>
      <c r="H322" s="173"/>
      <c r="I322" s="173"/>
      <c r="J322" s="173"/>
      <c r="K322" s="173"/>
      <c r="L322" s="173"/>
      <c r="M322" s="178">
        <f>+IF((M318+M320+M321)=0,"",M318+M320+M321)</f>
        <v>1</v>
      </c>
      <c r="N322" s="179"/>
      <c r="O322" s="40" t="s">
        <v>145</v>
      </c>
      <c r="P322" s="40"/>
      <c r="Q322" s="178" t="str">
        <f>+IF((Q318+Q320+Q321)=0,"",Q318+Q320+Q321)</f>
        <v/>
      </c>
      <c r="R322" s="179"/>
      <c r="S322" s="40" t="s">
        <v>145</v>
      </c>
      <c r="T322" s="40"/>
      <c r="U322" s="178">
        <f>+IF((U318+U320+U321)=0,"",U318+U320+U321)</f>
        <v>1</v>
      </c>
      <c r="V322" s="179"/>
      <c r="W322" s="40" t="s">
        <v>145</v>
      </c>
      <c r="X322" s="40"/>
      <c r="Y322" s="178" t="str">
        <f>+IF((Y318+Y320+Y321)=0,"",Y318+Y320+Y321)</f>
        <v/>
      </c>
      <c r="Z322" s="179"/>
      <c r="AA322" s="40" t="s">
        <v>145</v>
      </c>
      <c r="AB322" s="40"/>
      <c r="AC322" s="178">
        <f>+IF((AC318+AC320+AC321)=0,"",AC318+AC320+AC321)</f>
        <v>1</v>
      </c>
      <c r="AD322" s="179"/>
      <c r="AE322" s="40" t="s">
        <v>145</v>
      </c>
      <c r="AF322" s="40"/>
      <c r="AG322" s="178">
        <f>+IF((AG318+AG320+AG321)=0,"",AG318+AG320+AG321)</f>
        <v>1</v>
      </c>
      <c r="AH322" s="179"/>
      <c r="AI322" s="40" t="s">
        <v>145</v>
      </c>
      <c r="AJ322" s="41"/>
    </row>
    <row r="323" spans="1:36" ht="15" customHeight="1" x14ac:dyDescent="0.15">
      <c r="A323" s="35"/>
      <c r="B323" s="35"/>
      <c r="C323" s="35"/>
      <c r="D323" s="35"/>
      <c r="E323" s="35" t="s">
        <v>241</v>
      </c>
      <c r="F323" s="35" t="s">
        <v>90</v>
      </c>
      <c r="G323" s="35" t="s">
        <v>121</v>
      </c>
      <c r="H323" s="35" t="s">
        <v>34</v>
      </c>
      <c r="I323" s="35" t="s">
        <v>122</v>
      </c>
      <c r="J323" s="35" t="s">
        <v>242</v>
      </c>
      <c r="K323" s="35"/>
      <c r="L323" s="35"/>
      <c r="M323" s="35"/>
      <c r="N323" s="35"/>
      <c r="O323" s="35"/>
      <c r="P323" s="35"/>
      <c r="Q323" s="35"/>
      <c r="R323" s="35"/>
      <c r="S323" s="35"/>
      <c r="T323" s="35"/>
      <c r="U323" s="35"/>
      <c r="V323" s="35"/>
      <c r="W323" s="35"/>
      <c r="X323" s="35"/>
      <c r="Y323" s="35"/>
      <c r="Z323" s="35"/>
      <c r="AA323" s="35"/>
      <c r="AB323" s="35"/>
      <c r="AC323" s="35"/>
      <c r="AD323" s="35"/>
      <c r="AE323" s="35"/>
      <c r="AF323" s="35"/>
      <c r="AG323" s="35"/>
      <c r="AH323" s="35"/>
      <c r="AI323" s="35"/>
      <c r="AJ323" s="35"/>
    </row>
    <row r="324" spans="1:36" s="26" customFormat="1" ht="15" customHeight="1" x14ac:dyDescent="0.15">
      <c r="A324" s="38"/>
      <c r="B324" s="38"/>
      <c r="C324" s="38"/>
      <c r="D324" s="38"/>
      <c r="E324" s="38"/>
      <c r="F324" s="38" t="s">
        <v>209</v>
      </c>
      <c r="G324" s="38"/>
      <c r="H324" s="38" t="s">
        <v>21</v>
      </c>
      <c r="I324" s="38" t="s">
        <v>23</v>
      </c>
      <c r="J324" s="38" t="s">
        <v>114</v>
      </c>
      <c r="K324" s="38" t="s">
        <v>146</v>
      </c>
      <c r="L324" s="38" t="s">
        <v>290</v>
      </c>
      <c r="M324" s="38" t="s">
        <v>23</v>
      </c>
      <c r="N324" s="38" t="s">
        <v>127</v>
      </c>
      <c r="O324" s="38" t="s">
        <v>128</v>
      </c>
      <c r="P324" s="38" t="s">
        <v>210</v>
      </c>
      <c r="Q324" s="38" t="s">
        <v>297</v>
      </c>
      <c r="R324" s="38" t="s">
        <v>15</v>
      </c>
      <c r="S324" s="38" t="s">
        <v>161</v>
      </c>
      <c r="T324" s="38" t="s">
        <v>162</v>
      </c>
      <c r="U324" s="38" t="s">
        <v>210</v>
      </c>
      <c r="V324" s="38" t="s">
        <v>109</v>
      </c>
      <c r="W324" s="38" t="s">
        <v>182</v>
      </c>
      <c r="X324" s="38" t="s">
        <v>237</v>
      </c>
      <c r="Y324" s="38" t="s">
        <v>211</v>
      </c>
      <c r="Z324" s="38" t="s">
        <v>243</v>
      </c>
      <c r="AA324" s="38" t="s">
        <v>210</v>
      </c>
      <c r="AB324" s="90" t="s">
        <v>280</v>
      </c>
      <c r="AC324" s="38"/>
      <c r="AD324" s="38" t="s">
        <v>210</v>
      </c>
      <c r="AE324" s="38" t="s">
        <v>281</v>
      </c>
      <c r="AF324" s="38" t="s">
        <v>210</v>
      </c>
      <c r="AG324" s="84" t="s">
        <v>283</v>
      </c>
      <c r="AH324" s="38"/>
      <c r="AI324" s="38" t="s">
        <v>221</v>
      </c>
      <c r="AJ324" s="38" t="s">
        <v>451</v>
      </c>
    </row>
    <row r="325" spans="1:36" s="26" customFormat="1" ht="15" customHeight="1" x14ac:dyDescent="0.15">
      <c r="A325" s="38"/>
      <c r="B325" s="38"/>
      <c r="C325" s="38"/>
      <c r="D325" s="38"/>
      <c r="E325" s="38"/>
      <c r="F325" s="38"/>
      <c r="G325" s="38" t="s">
        <v>452</v>
      </c>
      <c r="H325" s="38" t="s">
        <v>279</v>
      </c>
      <c r="I325" s="38"/>
      <c r="J325" s="38"/>
      <c r="K325" s="38"/>
      <c r="L325" s="38"/>
      <c r="M325" s="38"/>
      <c r="N325" s="38"/>
      <c r="O325" s="38"/>
      <c r="P325" s="38"/>
      <c r="Q325" s="38"/>
      <c r="R325" s="38"/>
      <c r="S325" s="38"/>
      <c r="T325" s="38"/>
      <c r="U325" s="38"/>
      <c r="V325" s="38"/>
      <c r="W325" s="38"/>
      <c r="X325" s="38"/>
      <c r="Y325" s="38"/>
      <c r="Z325" s="38"/>
      <c r="AA325" s="38"/>
      <c r="AB325" s="38"/>
      <c r="AC325" s="38"/>
      <c r="AD325" s="38"/>
      <c r="AE325" s="38"/>
      <c r="AF325" s="38"/>
      <c r="AG325" s="38"/>
      <c r="AH325" s="38"/>
      <c r="AI325" s="38"/>
      <c r="AJ325" s="38"/>
    </row>
    <row r="326" spans="1:36" s="26" customFormat="1" ht="15" customHeight="1" x14ac:dyDescent="0.15">
      <c r="A326" s="38"/>
      <c r="B326" s="38"/>
      <c r="C326" s="38"/>
      <c r="D326" s="38"/>
      <c r="E326" s="38"/>
      <c r="F326" s="38" t="s">
        <v>243</v>
      </c>
      <c r="G326" s="38"/>
      <c r="H326" s="38" t="s">
        <v>152</v>
      </c>
      <c r="I326" s="38" t="s">
        <v>15</v>
      </c>
      <c r="J326" s="38" t="s">
        <v>37</v>
      </c>
      <c r="K326" s="38" t="s">
        <v>38</v>
      </c>
      <c r="L326" s="38" t="s">
        <v>210</v>
      </c>
      <c r="M326" s="38" t="s">
        <v>374</v>
      </c>
      <c r="N326" s="38" t="s">
        <v>221</v>
      </c>
      <c r="O326" s="38" t="s">
        <v>237</v>
      </c>
      <c r="P326" s="38" t="s">
        <v>211</v>
      </c>
      <c r="Q326" s="38" t="s">
        <v>373</v>
      </c>
      <c r="R326" s="38" t="s">
        <v>372</v>
      </c>
      <c r="S326" s="38" t="s">
        <v>49</v>
      </c>
      <c r="T326" s="38" t="s">
        <v>622</v>
      </c>
      <c r="U326" s="38" t="s">
        <v>210</v>
      </c>
      <c r="V326" s="38" t="s">
        <v>152</v>
      </c>
      <c r="W326" s="38" t="s">
        <v>15</v>
      </c>
      <c r="X326" s="38" t="s">
        <v>623</v>
      </c>
      <c r="Y326" s="38" t="s">
        <v>142</v>
      </c>
      <c r="Z326" s="38" t="s">
        <v>64</v>
      </c>
      <c r="AA326" s="38" t="s">
        <v>84</v>
      </c>
      <c r="AB326" s="38" t="s">
        <v>220</v>
      </c>
      <c r="AC326" s="38" t="s">
        <v>90</v>
      </c>
      <c r="AD326" s="38" t="s">
        <v>121</v>
      </c>
      <c r="AE326" s="38" t="s">
        <v>277</v>
      </c>
      <c r="AF326" s="38" t="s">
        <v>222</v>
      </c>
      <c r="AG326" s="38" t="s">
        <v>278</v>
      </c>
      <c r="AH326" s="38" t="s">
        <v>254</v>
      </c>
      <c r="AI326" s="38" t="s">
        <v>279</v>
      </c>
      <c r="AJ326" s="38"/>
    </row>
    <row r="327" spans="1:36" s="26" customFormat="1" ht="15" customHeight="1" x14ac:dyDescent="0.15">
      <c r="A327" s="38"/>
      <c r="B327" s="38"/>
      <c r="C327" s="38"/>
      <c r="D327" s="38"/>
      <c r="E327" s="38"/>
      <c r="F327" s="38" t="s">
        <v>251</v>
      </c>
      <c r="G327" s="38"/>
      <c r="H327" s="38" t="s">
        <v>596</v>
      </c>
      <c r="I327" s="38" t="s">
        <v>597</v>
      </c>
      <c r="J327" s="38" t="s">
        <v>49</v>
      </c>
      <c r="K327" s="38" t="s">
        <v>622</v>
      </c>
      <c r="L327" s="38" t="s">
        <v>210</v>
      </c>
      <c r="M327" s="38" t="s">
        <v>127</v>
      </c>
      <c r="N327" s="38" t="s">
        <v>128</v>
      </c>
      <c r="O327" s="38" t="s">
        <v>84</v>
      </c>
      <c r="P327" s="38" t="s">
        <v>210</v>
      </c>
      <c r="Q327" s="38" t="s">
        <v>374</v>
      </c>
      <c r="R327" s="38" t="s">
        <v>221</v>
      </c>
      <c r="S327" s="38" t="s">
        <v>237</v>
      </c>
      <c r="T327" s="38" t="s">
        <v>211</v>
      </c>
      <c r="U327" s="38" t="s">
        <v>243</v>
      </c>
      <c r="V327" s="38" t="s">
        <v>210</v>
      </c>
      <c r="W327" s="90" t="s">
        <v>280</v>
      </c>
      <c r="X327" s="38"/>
      <c r="Y327" s="38" t="s">
        <v>210</v>
      </c>
      <c r="Z327" s="38" t="s">
        <v>281</v>
      </c>
      <c r="AA327" s="38" t="s">
        <v>210</v>
      </c>
      <c r="AB327" s="84" t="s">
        <v>283</v>
      </c>
      <c r="AC327" s="38"/>
      <c r="AD327" s="38" t="s">
        <v>210</v>
      </c>
      <c r="AE327" s="38" t="s">
        <v>21</v>
      </c>
      <c r="AF327" s="38" t="s">
        <v>23</v>
      </c>
      <c r="AG327" s="38" t="s">
        <v>114</v>
      </c>
      <c r="AH327" s="38" t="s">
        <v>146</v>
      </c>
      <c r="AI327" s="38" t="s">
        <v>290</v>
      </c>
      <c r="AJ327" s="38" t="s">
        <v>23</v>
      </c>
    </row>
    <row r="328" spans="1:36" s="26" customFormat="1" ht="15" customHeight="1" x14ac:dyDescent="0.15">
      <c r="A328" s="38"/>
      <c r="B328" s="38"/>
      <c r="C328" s="38"/>
      <c r="D328" s="38"/>
      <c r="E328" s="38"/>
      <c r="F328" s="38"/>
      <c r="G328" s="38" t="s">
        <v>127</v>
      </c>
      <c r="H328" s="38" t="s">
        <v>128</v>
      </c>
      <c r="I328" s="38" t="s">
        <v>84</v>
      </c>
      <c r="J328" s="38" t="s">
        <v>221</v>
      </c>
      <c r="K328" s="38" t="s">
        <v>152</v>
      </c>
      <c r="L328" s="38" t="s">
        <v>15</v>
      </c>
      <c r="M328" s="38" t="s">
        <v>623</v>
      </c>
      <c r="N328" s="38" t="s">
        <v>142</v>
      </c>
      <c r="O328" s="38" t="s">
        <v>64</v>
      </c>
      <c r="P328" s="38" t="s">
        <v>84</v>
      </c>
      <c r="Q328" s="38" t="s">
        <v>221</v>
      </c>
      <c r="R328" s="38" t="s">
        <v>624</v>
      </c>
      <c r="S328" s="38" t="s">
        <v>456</v>
      </c>
      <c r="T328" s="38" t="s">
        <v>211</v>
      </c>
      <c r="U328" s="38" t="s">
        <v>345</v>
      </c>
      <c r="V328" s="38" t="s">
        <v>127</v>
      </c>
      <c r="W328" s="38" t="s">
        <v>625</v>
      </c>
      <c r="X328" s="38" t="s">
        <v>626</v>
      </c>
      <c r="Y328" s="38" t="s">
        <v>496</v>
      </c>
      <c r="Z328" s="38" t="s">
        <v>64</v>
      </c>
      <c r="AA328" s="38" t="s">
        <v>193</v>
      </c>
      <c r="AB328" s="38" t="s">
        <v>210</v>
      </c>
      <c r="AC328" s="38" t="s">
        <v>145</v>
      </c>
      <c r="AD328" s="38" t="s">
        <v>84</v>
      </c>
      <c r="AE328" s="38" t="s">
        <v>220</v>
      </c>
      <c r="AF328" s="38" t="s">
        <v>627</v>
      </c>
      <c r="AG328" s="38" t="s">
        <v>452</v>
      </c>
      <c r="AH328" s="38" t="s">
        <v>223</v>
      </c>
      <c r="AI328" s="38" t="s">
        <v>145</v>
      </c>
      <c r="AJ328" s="38" t="s">
        <v>84</v>
      </c>
    </row>
    <row r="329" spans="1:36" s="26" customFormat="1" ht="15" customHeight="1" x14ac:dyDescent="0.15">
      <c r="A329" s="38"/>
      <c r="B329" s="38"/>
      <c r="C329" s="38"/>
      <c r="D329" s="38"/>
      <c r="E329" s="38"/>
      <c r="F329" s="38"/>
      <c r="G329" s="38" t="s">
        <v>220</v>
      </c>
      <c r="H329" s="38" t="s">
        <v>90</v>
      </c>
      <c r="I329" s="38" t="s">
        <v>121</v>
      </c>
      <c r="J329" s="38" t="s">
        <v>277</v>
      </c>
      <c r="K329" s="38" t="s">
        <v>222</v>
      </c>
      <c r="L329" s="38" t="s">
        <v>278</v>
      </c>
      <c r="M329" s="38" t="s">
        <v>254</v>
      </c>
      <c r="N329" s="38" t="s">
        <v>279</v>
      </c>
      <c r="O329" s="38"/>
      <c r="P329" s="38"/>
      <c r="Q329" s="38"/>
      <c r="R329" s="38"/>
      <c r="S329" s="38"/>
      <c r="T329" s="38"/>
      <c r="U329" s="38"/>
      <c r="V329" s="38"/>
      <c r="W329" s="38"/>
      <c r="X329" s="38"/>
      <c r="Y329" s="38"/>
      <c r="Z329" s="38"/>
      <c r="AA329" s="38"/>
      <c r="AB329" s="38"/>
      <c r="AC329" s="38"/>
      <c r="AD329" s="38"/>
      <c r="AE329" s="38"/>
      <c r="AF329" s="38"/>
      <c r="AG329" s="38"/>
      <c r="AH329" s="38"/>
      <c r="AI329" s="38"/>
      <c r="AJ329" s="38"/>
    </row>
    <row r="330" spans="1:36" ht="6" customHeight="1" x14ac:dyDescent="0.15">
      <c r="A330" s="35"/>
      <c r="B330" s="35"/>
      <c r="C330" s="35"/>
      <c r="D330" s="35"/>
      <c r="E330" s="35"/>
      <c r="F330" s="35"/>
      <c r="G330" s="35"/>
      <c r="H330" s="35"/>
      <c r="I330" s="35"/>
      <c r="J330" s="35"/>
      <c r="K330" s="35"/>
      <c r="L330" s="35"/>
      <c r="M330" s="35"/>
      <c r="N330" s="35"/>
      <c r="O330" s="35"/>
      <c r="P330" s="35"/>
      <c r="Q330" s="35"/>
      <c r="R330" s="35"/>
      <c r="S330" s="35"/>
      <c r="T330" s="35"/>
      <c r="U330" s="35"/>
      <c r="V330" s="35"/>
      <c r="W330" s="35"/>
      <c r="X330" s="35"/>
      <c r="Y330" s="35"/>
      <c r="Z330" s="35"/>
      <c r="AA330" s="35"/>
      <c r="AB330" s="35"/>
      <c r="AC330" s="35"/>
      <c r="AD330" s="35"/>
      <c r="AE330" s="35"/>
      <c r="AF330" s="35"/>
      <c r="AG330" s="35"/>
      <c r="AH330" s="35"/>
      <c r="AI330" s="35"/>
      <c r="AJ330" s="35"/>
    </row>
    <row r="331" spans="1:36" ht="15" customHeight="1" x14ac:dyDescent="0.15">
      <c r="A331" s="35"/>
      <c r="B331" s="35"/>
      <c r="C331" s="35"/>
      <c r="D331" s="36" t="s">
        <v>319</v>
      </c>
      <c r="E331" s="35"/>
      <c r="F331" s="35" t="s">
        <v>70</v>
      </c>
      <c r="G331" s="35" t="s">
        <v>71</v>
      </c>
      <c r="H331" s="35"/>
      <c r="I331" s="35"/>
      <c r="J331" s="35"/>
      <c r="K331" s="35"/>
      <c r="L331" s="35"/>
      <c r="M331" s="35"/>
      <c r="N331" s="35"/>
      <c r="O331" s="35"/>
      <c r="P331" s="35"/>
      <c r="Q331" s="35"/>
      <c r="R331" s="35"/>
      <c r="S331" s="35"/>
      <c r="T331" s="35"/>
      <c r="U331" s="35"/>
      <c r="V331" s="35"/>
      <c r="W331" s="35"/>
      <c r="X331" s="35"/>
      <c r="Y331" s="35"/>
      <c r="Z331" s="35"/>
      <c r="AA331" s="35"/>
      <c r="AB331" s="35"/>
      <c r="AC331" s="35"/>
      <c r="AD331" s="35"/>
      <c r="AE331" s="35"/>
      <c r="AF331" s="35"/>
      <c r="AG331" s="35"/>
      <c r="AH331" s="35"/>
      <c r="AI331" s="35"/>
      <c r="AJ331" s="35"/>
    </row>
    <row r="332" spans="1:36" ht="15" customHeight="1" x14ac:dyDescent="0.15">
      <c r="A332" s="35"/>
      <c r="B332" s="35"/>
      <c r="C332" s="35"/>
      <c r="D332" s="35"/>
      <c r="E332" s="173" t="s">
        <v>365</v>
      </c>
      <c r="F332" s="173"/>
      <c r="G332" s="173"/>
      <c r="H332" s="173"/>
      <c r="I332" s="173"/>
      <c r="J332" s="173"/>
      <c r="K332" s="159" t="s">
        <v>628</v>
      </c>
      <c r="L332" s="160"/>
      <c r="M332" s="160"/>
      <c r="N332" s="160"/>
      <c r="O332" s="160"/>
      <c r="P332" s="160"/>
      <c r="Q332" s="160"/>
      <c r="R332" s="160"/>
      <c r="S332" s="160"/>
      <c r="T332" s="160"/>
      <c r="U332" s="160"/>
      <c r="V332" s="160"/>
      <c r="W332" s="160"/>
      <c r="X332" s="160"/>
      <c r="Y332" s="160"/>
      <c r="Z332" s="160"/>
      <c r="AA332" s="160"/>
      <c r="AB332" s="160"/>
      <c r="AC332" s="161"/>
      <c r="AD332" s="159" t="s">
        <v>629</v>
      </c>
      <c r="AE332" s="160"/>
      <c r="AF332" s="160"/>
      <c r="AG332" s="160"/>
      <c r="AH332" s="160"/>
      <c r="AI332" s="160"/>
      <c r="AJ332" s="161"/>
    </row>
    <row r="333" spans="1:36" ht="30" customHeight="1" x14ac:dyDescent="0.15">
      <c r="A333" s="35"/>
      <c r="B333" s="35"/>
      <c r="C333" s="35"/>
      <c r="D333" s="35"/>
      <c r="E333" s="259" t="s">
        <v>630</v>
      </c>
      <c r="F333" s="259"/>
      <c r="G333" s="259"/>
      <c r="H333" s="259"/>
      <c r="I333" s="259"/>
      <c r="J333" s="259"/>
      <c r="K333" s="260" t="s">
        <v>631</v>
      </c>
      <c r="L333" s="261"/>
      <c r="M333" s="261"/>
      <c r="N333" s="261"/>
      <c r="O333" s="261"/>
      <c r="P333" s="261"/>
      <c r="Q333" s="261"/>
      <c r="R333" s="261"/>
      <c r="S333" s="261"/>
      <c r="T333" s="261"/>
      <c r="U333" s="261"/>
      <c r="V333" s="261"/>
      <c r="W333" s="261"/>
      <c r="X333" s="261"/>
      <c r="Y333" s="261"/>
      <c r="Z333" s="261"/>
      <c r="AA333" s="261"/>
      <c r="AB333" s="261"/>
      <c r="AC333" s="262"/>
      <c r="AD333" s="263" t="s">
        <v>632</v>
      </c>
      <c r="AE333" s="264"/>
      <c r="AF333" s="264"/>
      <c r="AG333" s="264"/>
      <c r="AH333" s="264"/>
      <c r="AI333" s="264"/>
      <c r="AJ333" s="265"/>
    </row>
    <row r="334" spans="1:36" ht="30" customHeight="1" x14ac:dyDescent="0.15">
      <c r="A334" s="35"/>
      <c r="B334" s="35"/>
      <c r="C334" s="35"/>
      <c r="D334" s="35"/>
      <c r="E334" s="259" t="s">
        <v>633</v>
      </c>
      <c r="F334" s="259"/>
      <c r="G334" s="259"/>
      <c r="H334" s="259"/>
      <c r="I334" s="259"/>
      <c r="J334" s="259"/>
      <c r="K334" s="260" t="s">
        <v>634</v>
      </c>
      <c r="L334" s="261"/>
      <c r="M334" s="261"/>
      <c r="N334" s="261"/>
      <c r="O334" s="261"/>
      <c r="P334" s="261"/>
      <c r="Q334" s="261"/>
      <c r="R334" s="261"/>
      <c r="S334" s="261"/>
      <c r="T334" s="261"/>
      <c r="U334" s="261"/>
      <c r="V334" s="261"/>
      <c r="W334" s="261"/>
      <c r="X334" s="261"/>
      <c r="Y334" s="261"/>
      <c r="Z334" s="261"/>
      <c r="AA334" s="261"/>
      <c r="AB334" s="261"/>
      <c r="AC334" s="262"/>
      <c r="AD334" s="263" t="s">
        <v>632</v>
      </c>
      <c r="AE334" s="264"/>
      <c r="AF334" s="264"/>
      <c r="AG334" s="264"/>
      <c r="AH334" s="264"/>
      <c r="AI334" s="264"/>
      <c r="AJ334" s="265"/>
    </row>
    <row r="335" spans="1:36" ht="30" customHeight="1" x14ac:dyDescent="0.15">
      <c r="A335" s="35"/>
      <c r="B335" s="35"/>
      <c r="C335" s="35"/>
      <c r="D335" s="35"/>
      <c r="E335" s="259" t="s">
        <v>635</v>
      </c>
      <c r="F335" s="259"/>
      <c r="G335" s="259"/>
      <c r="H335" s="259"/>
      <c r="I335" s="259"/>
      <c r="J335" s="259"/>
      <c r="K335" s="260" t="s">
        <v>636</v>
      </c>
      <c r="L335" s="261"/>
      <c r="M335" s="261"/>
      <c r="N335" s="261"/>
      <c r="O335" s="261"/>
      <c r="P335" s="261"/>
      <c r="Q335" s="261"/>
      <c r="R335" s="261"/>
      <c r="S335" s="261"/>
      <c r="T335" s="261"/>
      <c r="U335" s="261"/>
      <c r="V335" s="261"/>
      <c r="W335" s="261"/>
      <c r="X335" s="261"/>
      <c r="Y335" s="261"/>
      <c r="Z335" s="261"/>
      <c r="AA335" s="261"/>
      <c r="AB335" s="261"/>
      <c r="AC335" s="262"/>
      <c r="AD335" s="263" t="s">
        <v>637</v>
      </c>
      <c r="AE335" s="264"/>
      <c r="AF335" s="264"/>
      <c r="AG335" s="264"/>
      <c r="AH335" s="264"/>
      <c r="AI335" s="264"/>
      <c r="AJ335" s="265"/>
    </row>
    <row r="336" spans="1:36" ht="15" customHeight="1" x14ac:dyDescent="0.15">
      <c r="A336" s="35"/>
      <c r="B336" s="35"/>
      <c r="C336" s="35"/>
      <c r="D336" s="35"/>
      <c r="E336" s="35" t="s">
        <v>241</v>
      </c>
      <c r="F336" s="35" t="s">
        <v>90</v>
      </c>
      <c r="G336" s="35" t="s">
        <v>121</v>
      </c>
      <c r="H336" s="35" t="s">
        <v>34</v>
      </c>
      <c r="I336" s="35" t="s">
        <v>122</v>
      </c>
      <c r="J336" s="35" t="s">
        <v>242</v>
      </c>
      <c r="K336" s="35"/>
      <c r="L336" s="35"/>
      <c r="M336" s="35"/>
      <c r="N336" s="35"/>
      <c r="O336" s="35"/>
      <c r="P336" s="35"/>
      <c r="Q336" s="35"/>
      <c r="R336" s="35"/>
      <c r="S336" s="35"/>
      <c r="T336" s="35"/>
      <c r="U336" s="35"/>
      <c r="V336" s="35"/>
      <c r="W336" s="35"/>
      <c r="X336" s="35"/>
      <c r="Y336" s="35"/>
      <c r="Z336" s="35"/>
      <c r="AA336" s="35"/>
      <c r="AB336" s="35"/>
      <c r="AC336" s="35"/>
      <c r="AD336" s="35"/>
      <c r="AE336" s="35"/>
      <c r="AF336" s="35"/>
      <c r="AG336" s="35"/>
      <c r="AH336" s="35"/>
      <c r="AI336" s="35"/>
      <c r="AJ336" s="35"/>
    </row>
    <row r="337" spans="1:36" s="26" customFormat="1" ht="15" customHeight="1" x14ac:dyDescent="0.15">
      <c r="A337" s="38"/>
      <c r="B337" s="38"/>
      <c r="C337" s="38"/>
      <c r="D337" s="38"/>
      <c r="E337" s="38"/>
      <c r="F337" s="38" t="s">
        <v>209</v>
      </c>
      <c r="G337" s="38"/>
      <c r="H337" s="38" t="s">
        <v>638</v>
      </c>
      <c r="I337" s="38" t="s">
        <v>67</v>
      </c>
      <c r="J337" s="38" t="s">
        <v>132</v>
      </c>
      <c r="K337" s="38" t="s">
        <v>133</v>
      </c>
      <c r="L337" s="38" t="s">
        <v>210</v>
      </c>
      <c r="M337" s="38" t="s">
        <v>639</v>
      </c>
      <c r="N337" s="38" t="s">
        <v>640</v>
      </c>
      <c r="O337" s="38" t="s">
        <v>211</v>
      </c>
      <c r="P337" s="38" t="s">
        <v>85</v>
      </c>
      <c r="Q337" s="38" t="s">
        <v>86</v>
      </c>
      <c r="R337" s="38" t="s">
        <v>87</v>
      </c>
      <c r="S337" s="38" t="s">
        <v>241</v>
      </c>
      <c r="T337" s="38" t="s">
        <v>88</v>
      </c>
      <c r="U337" s="38" t="s">
        <v>85</v>
      </c>
      <c r="V337" s="38" t="s">
        <v>87</v>
      </c>
      <c r="W337" s="38" t="s">
        <v>242</v>
      </c>
      <c r="X337" s="38" t="s">
        <v>210</v>
      </c>
      <c r="Y337" s="38" t="s">
        <v>641</v>
      </c>
      <c r="Z337" s="38" t="s">
        <v>85</v>
      </c>
      <c r="AA337" s="38" t="s">
        <v>211</v>
      </c>
      <c r="AB337" s="38" t="s">
        <v>70</v>
      </c>
      <c r="AC337" s="38" t="s">
        <v>71</v>
      </c>
      <c r="AD337" s="38" t="s">
        <v>26</v>
      </c>
      <c r="AE337" s="38" t="s">
        <v>193</v>
      </c>
      <c r="AF337" s="38" t="s">
        <v>220</v>
      </c>
      <c r="AG337" s="38" t="s">
        <v>140</v>
      </c>
      <c r="AH337" s="38" t="s">
        <v>22</v>
      </c>
      <c r="AI337" s="38" t="s">
        <v>298</v>
      </c>
      <c r="AJ337" s="38" t="s">
        <v>285</v>
      </c>
    </row>
    <row r="338" spans="1:36" s="26" customFormat="1" ht="15" customHeight="1" x14ac:dyDescent="0.15">
      <c r="A338" s="38"/>
      <c r="B338" s="38"/>
      <c r="C338" s="38"/>
      <c r="D338" s="38"/>
      <c r="E338" s="38"/>
      <c r="F338" s="38"/>
      <c r="G338" s="38" t="s">
        <v>286</v>
      </c>
      <c r="H338" s="38" t="s">
        <v>254</v>
      </c>
      <c r="I338" s="38" t="s">
        <v>277</v>
      </c>
      <c r="J338" s="38" t="s">
        <v>222</v>
      </c>
      <c r="K338" s="38" t="s">
        <v>146</v>
      </c>
      <c r="L338" s="38" t="s">
        <v>387</v>
      </c>
      <c r="M338" s="38" t="s">
        <v>221</v>
      </c>
      <c r="N338" s="38" t="s">
        <v>237</v>
      </c>
      <c r="O338" s="38" t="s">
        <v>90</v>
      </c>
      <c r="P338" s="38" t="s">
        <v>121</v>
      </c>
      <c r="Q338" s="38" t="s">
        <v>277</v>
      </c>
      <c r="R338" s="38" t="s">
        <v>222</v>
      </c>
      <c r="S338" s="38" t="s">
        <v>278</v>
      </c>
      <c r="T338" s="38" t="s">
        <v>254</v>
      </c>
      <c r="U338" s="38" t="s">
        <v>279</v>
      </c>
      <c r="V338" s="38"/>
      <c r="W338" s="38"/>
      <c r="X338" s="38"/>
      <c r="Y338" s="38"/>
      <c r="Z338" s="38"/>
      <c r="AA338" s="38"/>
      <c r="AB338" s="38"/>
      <c r="AC338" s="38"/>
      <c r="AD338" s="38"/>
      <c r="AE338" s="38"/>
      <c r="AF338" s="38"/>
      <c r="AG338" s="38"/>
      <c r="AH338" s="38"/>
      <c r="AI338" s="38"/>
      <c r="AJ338" s="38"/>
    </row>
    <row r="339" spans="1:36" s="26" customFormat="1" ht="15" customHeight="1" x14ac:dyDescent="0.15">
      <c r="A339" s="38"/>
      <c r="B339" s="38"/>
      <c r="C339" s="38"/>
      <c r="D339" s="38"/>
      <c r="E339" s="38"/>
      <c r="F339" s="38" t="s">
        <v>243</v>
      </c>
      <c r="G339" s="38"/>
      <c r="H339" s="38" t="s">
        <v>85</v>
      </c>
      <c r="I339" s="38" t="s">
        <v>86</v>
      </c>
      <c r="J339" s="38" t="s">
        <v>87</v>
      </c>
      <c r="K339" s="38" t="s">
        <v>241</v>
      </c>
      <c r="L339" s="38" t="s">
        <v>88</v>
      </c>
      <c r="M339" s="38" t="s">
        <v>85</v>
      </c>
      <c r="N339" s="38" t="s">
        <v>87</v>
      </c>
      <c r="O339" s="38" t="s">
        <v>242</v>
      </c>
      <c r="P339" s="38" t="s">
        <v>220</v>
      </c>
      <c r="Q339" s="38" t="s">
        <v>641</v>
      </c>
      <c r="R339" s="38" t="s">
        <v>85</v>
      </c>
      <c r="S339" s="38" t="s">
        <v>277</v>
      </c>
      <c r="T339" s="38" t="s">
        <v>222</v>
      </c>
      <c r="U339" s="38" t="s">
        <v>146</v>
      </c>
      <c r="V339" s="38" t="s">
        <v>387</v>
      </c>
      <c r="W339" s="38" t="s">
        <v>221</v>
      </c>
      <c r="X339" s="38" t="s">
        <v>237</v>
      </c>
      <c r="Y339" s="38" t="s">
        <v>211</v>
      </c>
      <c r="Z339" s="38" t="s">
        <v>641</v>
      </c>
      <c r="AA339" s="38" t="s">
        <v>85</v>
      </c>
      <c r="AB339" s="38" t="s">
        <v>277</v>
      </c>
      <c r="AC339" s="38" t="s">
        <v>222</v>
      </c>
      <c r="AD339" s="38" t="s">
        <v>642</v>
      </c>
      <c r="AE339" s="38" t="s">
        <v>19</v>
      </c>
      <c r="AF339" s="38" t="s">
        <v>216</v>
      </c>
      <c r="AG339" s="38" t="s">
        <v>85</v>
      </c>
      <c r="AH339" s="38" t="s">
        <v>87</v>
      </c>
      <c r="AI339" s="38" t="s">
        <v>586</v>
      </c>
      <c r="AJ339" s="38" t="s">
        <v>364</v>
      </c>
    </row>
    <row r="340" spans="1:36" s="26" customFormat="1" ht="15" customHeight="1" x14ac:dyDescent="0.15">
      <c r="A340" s="38"/>
      <c r="B340" s="38"/>
      <c r="C340" s="38"/>
      <c r="D340" s="38"/>
      <c r="E340" s="38"/>
      <c r="F340" s="38"/>
      <c r="G340" s="38" t="s">
        <v>598</v>
      </c>
      <c r="H340" s="38" t="s">
        <v>11</v>
      </c>
      <c r="I340" s="38" t="s">
        <v>221</v>
      </c>
      <c r="J340" s="38" t="s">
        <v>228</v>
      </c>
      <c r="K340" s="38" t="s">
        <v>229</v>
      </c>
      <c r="L340" s="38" t="s">
        <v>230</v>
      </c>
      <c r="M340" s="38" t="s">
        <v>90</v>
      </c>
      <c r="N340" s="38" t="s">
        <v>121</v>
      </c>
      <c r="O340" s="38" t="s">
        <v>277</v>
      </c>
      <c r="P340" s="38" t="s">
        <v>222</v>
      </c>
      <c r="Q340" s="38" t="s">
        <v>278</v>
      </c>
      <c r="R340" s="38" t="s">
        <v>254</v>
      </c>
      <c r="S340" s="38" t="s">
        <v>279</v>
      </c>
      <c r="T340" s="38"/>
      <c r="U340" s="38"/>
      <c r="V340" s="38"/>
      <c r="W340" s="38"/>
      <c r="X340" s="38"/>
      <c r="Y340" s="38"/>
      <c r="Z340" s="38"/>
      <c r="AA340" s="38"/>
      <c r="AB340" s="38"/>
      <c r="AC340" s="38"/>
      <c r="AD340" s="38"/>
      <c r="AE340" s="38"/>
      <c r="AF340" s="38"/>
      <c r="AG340" s="38"/>
      <c r="AH340" s="38"/>
      <c r="AI340" s="38"/>
      <c r="AJ340" s="38"/>
    </row>
    <row r="341" spans="1:36" s="26" customFormat="1" ht="15" customHeight="1" x14ac:dyDescent="0.15">
      <c r="A341" s="38"/>
      <c r="B341" s="38"/>
      <c r="C341" s="38"/>
      <c r="D341" s="38"/>
      <c r="E341" s="38"/>
      <c r="F341" s="38" t="s">
        <v>251</v>
      </c>
      <c r="G341" s="38"/>
      <c r="H341" s="38" t="s">
        <v>70</v>
      </c>
      <c r="I341" s="38" t="s">
        <v>71</v>
      </c>
      <c r="J341" s="38" t="s">
        <v>26</v>
      </c>
      <c r="K341" s="38" t="s">
        <v>221</v>
      </c>
      <c r="L341" s="38" t="s">
        <v>237</v>
      </c>
      <c r="M341" s="38" t="s">
        <v>211</v>
      </c>
      <c r="N341" s="38" t="s">
        <v>28</v>
      </c>
      <c r="O341" s="38" t="s">
        <v>577</v>
      </c>
      <c r="P341" s="38" t="s">
        <v>211</v>
      </c>
      <c r="Q341" s="38" t="s">
        <v>45</v>
      </c>
      <c r="R341" s="38" t="s">
        <v>23</v>
      </c>
      <c r="S341" s="38" t="s">
        <v>210</v>
      </c>
      <c r="T341" s="38" t="s">
        <v>346</v>
      </c>
      <c r="U341" s="38" t="s">
        <v>643</v>
      </c>
      <c r="V341" s="38" t="s">
        <v>26</v>
      </c>
      <c r="W341" s="38" t="s">
        <v>213</v>
      </c>
      <c r="X341" s="38" t="s">
        <v>210</v>
      </c>
      <c r="Y341" s="38" t="s">
        <v>153</v>
      </c>
      <c r="Z341" s="38" t="s">
        <v>221</v>
      </c>
      <c r="AA341" s="38" t="s">
        <v>228</v>
      </c>
      <c r="AB341" s="38" t="s">
        <v>229</v>
      </c>
      <c r="AC341" s="38" t="s">
        <v>230</v>
      </c>
      <c r="AD341" s="38" t="s">
        <v>90</v>
      </c>
      <c r="AE341" s="38" t="s">
        <v>121</v>
      </c>
      <c r="AF341" s="38" t="s">
        <v>277</v>
      </c>
      <c r="AG341" s="38" t="s">
        <v>222</v>
      </c>
      <c r="AH341" s="38" t="s">
        <v>278</v>
      </c>
      <c r="AI341" s="38" t="s">
        <v>254</v>
      </c>
      <c r="AJ341" s="38" t="s">
        <v>279</v>
      </c>
    </row>
    <row r="342" spans="1:36" ht="15" customHeight="1" x14ac:dyDescent="0.15">
      <c r="A342" s="35"/>
      <c r="B342" s="35"/>
      <c r="C342" s="35"/>
      <c r="D342" s="35"/>
      <c r="E342" s="35"/>
      <c r="F342" s="35"/>
      <c r="G342" s="35"/>
      <c r="H342" s="35"/>
      <c r="I342" s="35"/>
      <c r="J342" s="35"/>
      <c r="K342" s="35"/>
      <c r="L342" s="35"/>
      <c r="M342" s="35"/>
      <c r="N342" s="35"/>
      <c r="O342" s="35"/>
      <c r="P342" s="35"/>
      <c r="Q342" s="35"/>
      <c r="R342" s="35"/>
      <c r="S342" s="35"/>
      <c r="T342" s="35"/>
      <c r="U342" s="35"/>
      <c r="V342" s="35"/>
      <c r="W342" s="35"/>
      <c r="X342" s="35"/>
      <c r="Y342" s="35"/>
      <c r="Z342" s="35"/>
      <c r="AA342" s="35"/>
      <c r="AB342" s="35"/>
      <c r="AC342" s="35"/>
      <c r="AD342" s="35"/>
      <c r="AE342" s="35"/>
      <c r="AF342" s="35"/>
      <c r="AG342" s="35"/>
      <c r="AH342" s="35"/>
      <c r="AI342" s="35"/>
      <c r="AJ342" s="35"/>
    </row>
    <row r="343" spans="1:36" ht="15" customHeight="1" x14ac:dyDescent="0.15">
      <c r="A343" s="35"/>
      <c r="B343" s="35"/>
      <c r="C343" s="35" t="s">
        <v>383</v>
      </c>
      <c r="D343" s="35"/>
      <c r="E343" s="35" t="s">
        <v>297</v>
      </c>
      <c r="F343" s="35" t="s">
        <v>15</v>
      </c>
      <c r="G343" s="35" t="s">
        <v>16</v>
      </c>
      <c r="H343" s="35" t="s">
        <v>17</v>
      </c>
      <c r="I343" s="35"/>
      <c r="J343" s="35"/>
      <c r="K343" s="35"/>
      <c r="L343" s="35"/>
      <c r="M343" s="35"/>
      <c r="N343" s="35"/>
      <c r="O343" s="35"/>
      <c r="P343" s="35"/>
      <c r="Q343" s="35"/>
      <c r="R343" s="35"/>
      <c r="S343" s="35"/>
      <c r="T343" s="35"/>
      <c r="U343" s="35"/>
      <c r="V343" s="35"/>
      <c r="W343" s="35"/>
      <c r="X343" s="35"/>
      <c r="Y343" s="35"/>
      <c r="Z343" s="35"/>
      <c r="AA343" s="35"/>
      <c r="AB343" s="35"/>
      <c r="AC343" s="35"/>
      <c r="AD343" s="35"/>
      <c r="AE343" s="35"/>
      <c r="AF343" s="35"/>
      <c r="AG343" s="35"/>
      <c r="AH343" s="35"/>
      <c r="AI343" s="35"/>
      <c r="AJ343" s="35"/>
    </row>
    <row r="344" spans="1:36" ht="15" customHeight="1" x14ac:dyDescent="0.15">
      <c r="A344" s="35"/>
      <c r="B344" s="35"/>
      <c r="C344" s="35"/>
      <c r="D344" s="36" t="s">
        <v>282</v>
      </c>
      <c r="E344" s="35"/>
      <c r="F344" s="35" t="s">
        <v>297</v>
      </c>
      <c r="G344" s="35" t="s">
        <v>15</v>
      </c>
      <c r="H344" s="35" t="s">
        <v>210</v>
      </c>
      <c r="I344" s="35" t="s">
        <v>644</v>
      </c>
      <c r="J344" s="35" t="s">
        <v>142</v>
      </c>
      <c r="K344" s="35" t="s">
        <v>26</v>
      </c>
      <c r="L344" s="35"/>
      <c r="M344" s="35"/>
      <c r="N344" s="35"/>
      <c r="O344" s="35"/>
      <c r="P344" s="35"/>
      <c r="Q344" s="35"/>
      <c r="R344" s="35"/>
      <c r="S344" s="35"/>
      <c r="T344" s="35"/>
      <c r="U344" s="35"/>
      <c r="V344" s="35"/>
      <c r="W344" s="35"/>
      <c r="X344" s="35"/>
      <c r="Y344" s="35"/>
      <c r="Z344" s="35"/>
      <c r="AA344" s="35"/>
      <c r="AB344" s="35"/>
      <c r="AC344" s="35"/>
      <c r="AD344" s="35"/>
      <c r="AE344" s="35"/>
      <c r="AF344" s="35"/>
      <c r="AG344" s="35"/>
      <c r="AH344" s="35"/>
      <c r="AI344" s="35"/>
      <c r="AJ344" s="35"/>
    </row>
    <row r="345" spans="1:36" ht="45" customHeight="1" x14ac:dyDescent="0.15">
      <c r="A345" s="35"/>
      <c r="B345" s="35"/>
      <c r="C345" s="35"/>
      <c r="D345" s="35"/>
      <c r="E345" s="166" t="s">
        <v>645</v>
      </c>
      <c r="F345" s="167"/>
      <c r="G345" s="167"/>
      <c r="H345" s="168"/>
      <c r="I345" s="169"/>
      <c r="J345" s="169"/>
      <c r="K345" s="169"/>
      <c r="L345" s="169"/>
      <c r="M345" s="169"/>
      <c r="N345" s="169"/>
      <c r="O345" s="169"/>
      <c r="P345" s="169"/>
      <c r="Q345" s="169"/>
      <c r="R345" s="169"/>
      <c r="S345" s="169"/>
      <c r="T345" s="169"/>
      <c r="U345" s="169"/>
      <c r="V345" s="169"/>
      <c r="W345" s="169"/>
      <c r="X345" s="169"/>
      <c r="Y345" s="169"/>
      <c r="Z345" s="169"/>
      <c r="AA345" s="169"/>
      <c r="AB345" s="169"/>
      <c r="AC345" s="169"/>
      <c r="AD345" s="169"/>
      <c r="AE345" s="169"/>
      <c r="AF345" s="169"/>
      <c r="AG345" s="169"/>
      <c r="AH345" s="169"/>
      <c r="AI345" s="169"/>
      <c r="AJ345" s="169"/>
    </row>
    <row r="346" spans="1:36" ht="15" customHeight="1" x14ac:dyDescent="0.15">
      <c r="A346" s="35"/>
      <c r="B346" s="35"/>
      <c r="C346" s="35"/>
      <c r="D346" s="35"/>
      <c r="E346" s="159" t="s">
        <v>646</v>
      </c>
      <c r="F346" s="160"/>
      <c r="G346" s="160"/>
      <c r="H346" s="161"/>
      <c r="I346" s="170" t="s">
        <v>647</v>
      </c>
      <c r="J346" s="171"/>
      <c r="K346" s="171"/>
      <c r="L346" s="171"/>
      <c r="M346" s="171"/>
      <c r="N346" s="171"/>
      <c r="O346" s="171"/>
      <c r="P346" s="171"/>
      <c r="Q346" s="171"/>
      <c r="R346" s="171"/>
      <c r="S346" s="171"/>
      <c r="T346" s="171"/>
      <c r="U346" s="172"/>
      <c r="V346" s="173" t="s">
        <v>648</v>
      </c>
      <c r="W346" s="173"/>
      <c r="X346" s="173"/>
      <c r="Y346" s="173"/>
      <c r="Z346" s="173"/>
      <c r="AA346" s="173"/>
      <c r="AB346" s="173"/>
      <c r="AC346" s="173"/>
      <c r="AD346" s="173"/>
      <c r="AE346" s="173"/>
      <c r="AF346" s="173"/>
      <c r="AG346" s="173"/>
      <c r="AH346" s="173"/>
      <c r="AI346" s="173"/>
      <c r="AJ346" s="173"/>
    </row>
    <row r="347" spans="1:36" ht="30" customHeight="1" x14ac:dyDescent="0.15">
      <c r="A347" s="35"/>
      <c r="B347" s="35"/>
      <c r="C347" s="35"/>
      <c r="D347" s="35"/>
      <c r="E347" s="159" t="s">
        <v>649</v>
      </c>
      <c r="F347" s="160"/>
      <c r="G347" s="160"/>
      <c r="H347" s="161"/>
      <c r="I347" s="227"/>
      <c r="J347" s="228"/>
      <c r="K347" s="228"/>
      <c r="L347" s="228"/>
      <c r="M347" s="228"/>
      <c r="N347" s="228"/>
      <c r="O347" s="228"/>
      <c r="P347" s="228"/>
      <c r="Q347" s="228"/>
      <c r="R347" s="228"/>
      <c r="S347" s="228"/>
      <c r="T347" s="228"/>
      <c r="U347" s="229"/>
      <c r="V347" s="226"/>
      <c r="W347" s="226"/>
      <c r="X347" s="226"/>
      <c r="Y347" s="226"/>
      <c r="Z347" s="226"/>
      <c r="AA347" s="226"/>
      <c r="AB347" s="226"/>
      <c r="AC347" s="226"/>
      <c r="AD347" s="226"/>
      <c r="AE347" s="226"/>
      <c r="AF347" s="226"/>
      <c r="AG347" s="226"/>
      <c r="AH347" s="226"/>
      <c r="AI347" s="226"/>
      <c r="AJ347" s="226"/>
    </row>
    <row r="348" spans="1:36" ht="30" customHeight="1" x14ac:dyDescent="0.15">
      <c r="A348" s="35"/>
      <c r="B348" s="35"/>
      <c r="C348" s="35"/>
      <c r="D348" s="35"/>
      <c r="E348" s="159" t="s">
        <v>650</v>
      </c>
      <c r="F348" s="160"/>
      <c r="G348" s="160"/>
      <c r="H348" s="161"/>
      <c r="I348" s="227"/>
      <c r="J348" s="228"/>
      <c r="K348" s="228"/>
      <c r="L348" s="228"/>
      <c r="M348" s="228"/>
      <c r="N348" s="228"/>
      <c r="O348" s="228"/>
      <c r="P348" s="228"/>
      <c r="Q348" s="228"/>
      <c r="R348" s="228"/>
      <c r="S348" s="228"/>
      <c r="T348" s="228"/>
      <c r="U348" s="229"/>
      <c r="V348" s="226"/>
      <c r="W348" s="226"/>
      <c r="X348" s="226"/>
      <c r="Y348" s="226"/>
      <c r="Z348" s="226"/>
      <c r="AA348" s="226"/>
      <c r="AB348" s="226"/>
      <c r="AC348" s="226"/>
      <c r="AD348" s="226"/>
      <c r="AE348" s="226"/>
      <c r="AF348" s="226"/>
      <c r="AG348" s="226"/>
      <c r="AH348" s="226"/>
      <c r="AI348" s="226"/>
      <c r="AJ348" s="226"/>
    </row>
    <row r="349" spans="1:36" ht="30" customHeight="1" x14ac:dyDescent="0.15">
      <c r="A349" s="35"/>
      <c r="B349" s="35"/>
      <c r="C349" s="35"/>
      <c r="D349" s="35"/>
      <c r="E349" s="159" t="s">
        <v>651</v>
      </c>
      <c r="F349" s="160"/>
      <c r="G349" s="160"/>
      <c r="H349" s="161"/>
      <c r="I349" s="227"/>
      <c r="J349" s="228"/>
      <c r="K349" s="228"/>
      <c r="L349" s="228"/>
      <c r="M349" s="228"/>
      <c r="N349" s="228"/>
      <c r="O349" s="228"/>
      <c r="P349" s="228"/>
      <c r="Q349" s="228"/>
      <c r="R349" s="228"/>
      <c r="S349" s="228"/>
      <c r="T349" s="228"/>
      <c r="U349" s="229"/>
      <c r="V349" s="226"/>
      <c r="W349" s="226"/>
      <c r="X349" s="226"/>
      <c r="Y349" s="226"/>
      <c r="Z349" s="226"/>
      <c r="AA349" s="226"/>
      <c r="AB349" s="226"/>
      <c r="AC349" s="226"/>
      <c r="AD349" s="226"/>
      <c r="AE349" s="226"/>
      <c r="AF349" s="226"/>
      <c r="AG349" s="226"/>
      <c r="AH349" s="226"/>
      <c r="AI349" s="226"/>
      <c r="AJ349" s="226"/>
    </row>
    <row r="350" spans="1:36" ht="30" customHeight="1" x14ac:dyDescent="0.15">
      <c r="A350" s="35"/>
      <c r="B350" s="35"/>
      <c r="C350" s="35"/>
      <c r="D350" s="35"/>
      <c r="E350" s="159" t="s">
        <v>652</v>
      </c>
      <c r="F350" s="160"/>
      <c r="G350" s="160"/>
      <c r="H350" s="161"/>
      <c r="I350" s="227"/>
      <c r="J350" s="228"/>
      <c r="K350" s="228"/>
      <c r="L350" s="228"/>
      <c r="M350" s="228"/>
      <c r="N350" s="228"/>
      <c r="O350" s="228"/>
      <c r="P350" s="228"/>
      <c r="Q350" s="228"/>
      <c r="R350" s="228"/>
      <c r="S350" s="228"/>
      <c r="T350" s="228"/>
      <c r="U350" s="229"/>
      <c r="V350" s="226"/>
      <c r="W350" s="226"/>
      <c r="X350" s="226"/>
      <c r="Y350" s="226"/>
      <c r="Z350" s="226"/>
      <c r="AA350" s="226"/>
      <c r="AB350" s="226"/>
      <c r="AC350" s="226"/>
      <c r="AD350" s="226"/>
      <c r="AE350" s="226"/>
      <c r="AF350" s="226"/>
      <c r="AG350" s="226"/>
      <c r="AH350" s="226"/>
      <c r="AI350" s="226"/>
      <c r="AJ350" s="226"/>
    </row>
    <row r="351" spans="1:36" ht="30" customHeight="1" x14ac:dyDescent="0.15">
      <c r="A351" s="35"/>
      <c r="B351" s="35"/>
      <c r="C351" s="35"/>
      <c r="D351" s="35"/>
      <c r="E351" s="159" t="s">
        <v>653</v>
      </c>
      <c r="F351" s="160"/>
      <c r="G351" s="160"/>
      <c r="H351" s="161"/>
      <c r="I351" s="227"/>
      <c r="J351" s="228"/>
      <c r="K351" s="228"/>
      <c r="L351" s="228"/>
      <c r="M351" s="228"/>
      <c r="N351" s="228"/>
      <c r="O351" s="228"/>
      <c r="P351" s="228"/>
      <c r="Q351" s="228"/>
      <c r="R351" s="228"/>
      <c r="S351" s="228"/>
      <c r="T351" s="228"/>
      <c r="U351" s="229"/>
      <c r="V351" s="226"/>
      <c r="W351" s="226"/>
      <c r="X351" s="226"/>
      <c r="Y351" s="226"/>
      <c r="Z351" s="226"/>
      <c r="AA351" s="226"/>
      <c r="AB351" s="226"/>
      <c r="AC351" s="226"/>
      <c r="AD351" s="226"/>
      <c r="AE351" s="226"/>
      <c r="AF351" s="226"/>
      <c r="AG351" s="226"/>
      <c r="AH351" s="226"/>
      <c r="AI351" s="226"/>
      <c r="AJ351" s="226"/>
    </row>
    <row r="352" spans="1:36" ht="15" customHeight="1" x14ac:dyDescent="0.15">
      <c r="A352" s="35"/>
      <c r="B352" s="35"/>
      <c r="C352" s="35"/>
      <c r="D352" s="35"/>
      <c r="E352" s="35" t="s">
        <v>241</v>
      </c>
      <c r="F352" s="35" t="s">
        <v>90</v>
      </c>
      <c r="G352" s="35" t="s">
        <v>121</v>
      </c>
      <c r="H352" s="35" t="s">
        <v>34</v>
      </c>
      <c r="I352" s="35" t="s">
        <v>122</v>
      </c>
      <c r="J352" s="35" t="s">
        <v>242</v>
      </c>
      <c r="K352" s="35"/>
      <c r="L352" s="35"/>
      <c r="M352" s="35"/>
      <c r="N352" s="35"/>
      <c r="O352" s="35"/>
      <c r="P352" s="35"/>
      <c r="Q352" s="35"/>
      <c r="R352" s="35"/>
      <c r="S352" s="35"/>
      <c r="T352" s="35"/>
      <c r="U352" s="35"/>
      <c r="V352" s="35"/>
      <c r="W352" s="35"/>
      <c r="X352" s="35"/>
      <c r="Y352" s="35"/>
      <c r="Z352" s="35"/>
      <c r="AA352" s="35"/>
      <c r="AB352" s="35"/>
      <c r="AC352" s="35"/>
      <c r="AD352" s="35"/>
      <c r="AE352" s="35"/>
      <c r="AF352" s="35"/>
      <c r="AG352" s="35"/>
      <c r="AH352" s="35"/>
      <c r="AI352" s="35"/>
      <c r="AJ352" s="35"/>
    </row>
    <row r="353" spans="1:36" ht="15" customHeight="1" x14ac:dyDescent="0.15">
      <c r="A353" s="35"/>
      <c r="B353" s="35"/>
      <c r="C353" s="35"/>
      <c r="D353" s="35"/>
      <c r="E353" s="38"/>
      <c r="F353" s="188" t="s">
        <v>788</v>
      </c>
      <c r="G353" s="189"/>
      <c r="H353" s="189"/>
      <c r="I353" s="189"/>
      <c r="J353" s="189"/>
      <c r="K353" s="189"/>
      <c r="L353" s="189"/>
      <c r="M353" s="189"/>
      <c r="N353" s="189"/>
      <c r="O353" s="189"/>
      <c r="P353" s="189"/>
      <c r="Q353" s="189"/>
      <c r="R353" s="189"/>
      <c r="S353" s="189"/>
      <c r="T353" s="189"/>
      <c r="U353" s="189"/>
      <c r="V353" s="189"/>
      <c r="W353" s="189"/>
      <c r="X353" s="189"/>
      <c r="Y353" s="189"/>
      <c r="Z353" s="189"/>
      <c r="AA353" s="189"/>
      <c r="AB353" s="189"/>
      <c r="AC353" s="189"/>
      <c r="AD353" s="189"/>
      <c r="AE353" s="189"/>
      <c r="AF353" s="189"/>
      <c r="AG353" s="189"/>
      <c r="AH353" s="189"/>
      <c r="AI353" s="189"/>
      <c r="AJ353" s="189"/>
    </row>
    <row r="354" spans="1:36" ht="15" customHeight="1" x14ac:dyDescent="0.15">
      <c r="A354" s="35"/>
      <c r="B354" s="35"/>
      <c r="C354" s="35"/>
      <c r="D354" s="35"/>
      <c r="E354" s="38"/>
      <c r="F354" s="189"/>
      <c r="G354" s="189"/>
      <c r="H354" s="189"/>
      <c r="I354" s="189"/>
      <c r="J354" s="189"/>
      <c r="K354" s="189"/>
      <c r="L354" s="189"/>
      <c r="M354" s="189"/>
      <c r="N354" s="189"/>
      <c r="O354" s="189"/>
      <c r="P354" s="189"/>
      <c r="Q354" s="189"/>
      <c r="R354" s="189"/>
      <c r="S354" s="189"/>
      <c r="T354" s="189"/>
      <c r="U354" s="189"/>
      <c r="V354" s="189"/>
      <c r="W354" s="189"/>
      <c r="X354" s="189"/>
      <c r="Y354" s="189"/>
      <c r="Z354" s="189"/>
      <c r="AA354" s="189"/>
      <c r="AB354" s="189"/>
      <c r="AC354" s="189"/>
      <c r="AD354" s="189"/>
      <c r="AE354" s="189"/>
      <c r="AF354" s="189"/>
      <c r="AG354" s="189"/>
      <c r="AH354" s="189"/>
      <c r="AI354" s="189"/>
      <c r="AJ354" s="189"/>
    </row>
    <row r="355" spans="1:36" ht="15" customHeight="1" x14ac:dyDescent="0.15">
      <c r="A355" s="35"/>
      <c r="B355" s="35"/>
      <c r="C355" s="35"/>
      <c r="D355" s="35"/>
      <c r="E355" s="38"/>
      <c r="F355" s="38"/>
      <c r="G355" s="38"/>
      <c r="H355" s="38"/>
      <c r="I355" s="38"/>
      <c r="J355" s="38"/>
      <c r="K355" s="38"/>
      <c r="L355" s="38"/>
      <c r="M355" s="38"/>
      <c r="N355" s="38"/>
      <c r="O355" s="38"/>
      <c r="P355" s="38"/>
      <c r="Q355" s="38"/>
      <c r="R355" s="38"/>
      <c r="S355" s="38"/>
      <c r="T355" s="38"/>
      <c r="U355" s="38"/>
      <c r="V355" s="38"/>
      <c r="W355" s="38"/>
      <c r="X355" s="38"/>
      <c r="Y355" s="38"/>
      <c r="Z355" s="38"/>
      <c r="AA355" s="38"/>
      <c r="AB355" s="38"/>
      <c r="AC355" s="38"/>
      <c r="AD355" s="38"/>
      <c r="AE355" s="38"/>
      <c r="AF355" s="38"/>
      <c r="AG355" s="38"/>
      <c r="AH355" s="38"/>
      <c r="AI355" s="38"/>
      <c r="AJ355" s="38"/>
    </row>
    <row r="356" spans="1:36" ht="15" customHeight="1" x14ac:dyDescent="0.15">
      <c r="A356" s="35"/>
      <c r="B356" s="35"/>
      <c r="C356" s="35"/>
      <c r="D356" s="36" t="s">
        <v>283</v>
      </c>
      <c r="E356" s="35"/>
      <c r="F356" s="35" t="s">
        <v>2</v>
      </c>
      <c r="G356" s="35" t="s">
        <v>3</v>
      </c>
      <c r="H356" s="35" t="s">
        <v>156</v>
      </c>
      <c r="I356" s="35" t="s">
        <v>654</v>
      </c>
      <c r="J356" s="35" t="s">
        <v>210</v>
      </c>
      <c r="K356" s="35" t="s">
        <v>12</v>
      </c>
      <c r="L356" s="35" t="s">
        <v>7</v>
      </c>
      <c r="M356" s="35"/>
      <c r="N356" s="35"/>
      <c r="O356" s="35"/>
      <c r="P356" s="35"/>
      <c r="Q356" s="35"/>
      <c r="R356" s="35"/>
      <c r="S356" s="35"/>
      <c r="T356" s="35"/>
      <c r="U356" s="35"/>
      <c r="V356" s="35"/>
      <c r="W356" s="35"/>
      <c r="X356" s="35"/>
      <c r="Y356" s="35"/>
      <c r="Z356" s="35"/>
      <c r="AA356" s="35"/>
      <c r="AB356" s="35"/>
      <c r="AC356" s="35"/>
      <c r="AD356" s="35"/>
      <c r="AE356" s="35"/>
      <c r="AF356" s="35"/>
      <c r="AG356" s="35"/>
      <c r="AH356" s="35"/>
      <c r="AI356" s="35"/>
      <c r="AJ356" s="35"/>
    </row>
    <row r="357" spans="1:36" ht="45" customHeight="1" x14ac:dyDescent="0.15">
      <c r="A357" s="35"/>
      <c r="B357" s="35"/>
      <c r="C357" s="35"/>
      <c r="D357" s="35"/>
      <c r="E357" s="166" t="s">
        <v>645</v>
      </c>
      <c r="F357" s="167"/>
      <c r="G357" s="167"/>
      <c r="H357" s="168"/>
      <c r="I357" s="169"/>
      <c r="J357" s="169"/>
      <c r="K357" s="169"/>
      <c r="L357" s="169"/>
      <c r="M357" s="169"/>
      <c r="N357" s="169"/>
      <c r="O357" s="169"/>
      <c r="P357" s="169"/>
      <c r="Q357" s="169"/>
      <c r="R357" s="169"/>
      <c r="S357" s="169"/>
      <c r="T357" s="169"/>
      <c r="U357" s="169"/>
      <c r="V357" s="169"/>
      <c r="W357" s="169"/>
      <c r="X357" s="169"/>
      <c r="Y357" s="169"/>
      <c r="Z357" s="169"/>
      <c r="AA357" s="169"/>
      <c r="AB357" s="169"/>
      <c r="AC357" s="169"/>
      <c r="AD357" s="169"/>
      <c r="AE357" s="169"/>
      <c r="AF357" s="169"/>
      <c r="AG357" s="169"/>
      <c r="AH357" s="169"/>
      <c r="AI357" s="169"/>
      <c r="AJ357" s="169"/>
    </row>
    <row r="358" spans="1:36" ht="15" customHeight="1" x14ac:dyDescent="0.15">
      <c r="A358" s="35"/>
      <c r="B358" s="35"/>
      <c r="C358" s="35"/>
      <c r="D358" s="35"/>
      <c r="E358" s="159" t="s">
        <v>646</v>
      </c>
      <c r="F358" s="160"/>
      <c r="G358" s="160"/>
      <c r="H358" s="161"/>
      <c r="I358" s="170" t="s">
        <v>647</v>
      </c>
      <c r="J358" s="171"/>
      <c r="K358" s="171"/>
      <c r="L358" s="171"/>
      <c r="M358" s="171"/>
      <c r="N358" s="171"/>
      <c r="O358" s="171"/>
      <c r="P358" s="171"/>
      <c r="Q358" s="171"/>
      <c r="R358" s="171"/>
      <c r="S358" s="171"/>
      <c r="T358" s="171"/>
      <c r="U358" s="172"/>
      <c r="V358" s="173" t="s">
        <v>648</v>
      </c>
      <c r="W358" s="173"/>
      <c r="X358" s="173"/>
      <c r="Y358" s="173"/>
      <c r="Z358" s="173"/>
      <c r="AA358" s="173"/>
      <c r="AB358" s="173"/>
      <c r="AC358" s="173"/>
      <c r="AD358" s="173"/>
      <c r="AE358" s="173"/>
      <c r="AF358" s="173"/>
      <c r="AG358" s="173"/>
      <c r="AH358" s="173"/>
      <c r="AI358" s="173"/>
      <c r="AJ358" s="173"/>
    </row>
    <row r="359" spans="1:36" ht="30" customHeight="1" x14ac:dyDescent="0.15">
      <c r="A359" s="35"/>
      <c r="B359" s="35"/>
      <c r="C359" s="35"/>
      <c r="D359" s="35"/>
      <c r="E359" s="159" t="s">
        <v>649</v>
      </c>
      <c r="F359" s="160"/>
      <c r="G359" s="160"/>
      <c r="H359" s="161"/>
      <c r="I359" s="227"/>
      <c r="J359" s="228"/>
      <c r="K359" s="228"/>
      <c r="L359" s="228"/>
      <c r="M359" s="228"/>
      <c r="N359" s="228"/>
      <c r="O359" s="228"/>
      <c r="P359" s="228"/>
      <c r="Q359" s="228"/>
      <c r="R359" s="228"/>
      <c r="S359" s="228"/>
      <c r="T359" s="228"/>
      <c r="U359" s="229"/>
      <c r="V359" s="226"/>
      <c r="W359" s="226"/>
      <c r="X359" s="226"/>
      <c r="Y359" s="226"/>
      <c r="Z359" s="226"/>
      <c r="AA359" s="226"/>
      <c r="AB359" s="226"/>
      <c r="AC359" s="226"/>
      <c r="AD359" s="226"/>
      <c r="AE359" s="226"/>
      <c r="AF359" s="226"/>
      <c r="AG359" s="226"/>
      <c r="AH359" s="226"/>
      <c r="AI359" s="226"/>
      <c r="AJ359" s="226"/>
    </row>
    <row r="360" spans="1:36" ht="30" customHeight="1" x14ac:dyDescent="0.15">
      <c r="A360" s="35"/>
      <c r="B360" s="35"/>
      <c r="C360" s="35"/>
      <c r="D360" s="35"/>
      <c r="E360" s="159" t="s">
        <v>650</v>
      </c>
      <c r="F360" s="160"/>
      <c r="G360" s="160"/>
      <c r="H360" s="161"/>
      <c r="I360" s="227"/>
      <c r="J360" s="228"/>
      <c r="K360" s="228"/>
      <c r="L360" s="228"/>
      <c r="M360" s="228"/>
      <c r="N360" s="228"/>
      <c r="O360" s="228"/>
      <c r="P360" s="228"/>
      <c r="Q360" s="228"/>
      <c r="R360" s="228"/>
      <c r="S360" s="228"/>
      <c r="T360" s="228"/>
      <c r="U360" s="229"/>
      <c r="V360" s="227"/>
      <c r="W360" s="228"/>
      <c r="X360" s="228"/>
      <c r="Y360" s="228"/>
      <c r="Z360" s="228"/>
      <c r="AA360" s="228"/>
      <c r="AB360" s="228"/>
      <c r="AC360" s="228"/>
      <c r="AD360" s="228"/>
      <c r="AE360" s="228"/>
      <c r="AF360" s="228"/>
      <c r="AG360" s="228"/>
      <c r="AH360" s="228"/>
      <c r="AI360" s="228"/>
      <c r="AJ360" s="229"/>
    </row>
    <row r="361" spans="1:36" ht="30" customHeight="1" x14ac:dyDescent="0.15">
      <c r="A361" s="35"/>
      <c r="B361" s="35"/>
      <c r="C361" s="35"/>
      <c r="D361" s="35"/>
      <c r="E361" s="159" t="s">
        <v>651</v>
      </c>
      <c r="F361" s="160"/>
      <c r="G361" s="160"/>
      <c r="H361" s="161"/>
      <c r="I361" s="227"/>
      <c r="J361" s="228"/>
      <c r="K361" s="228"/>
      <c r="L361" s="228"/>
      <c r="M361" s="228"/>
      <c r="N361" s="228"/>
      <c r="O361" s="228"/>
      <c r="P361" s="228"/>
      <c r="Q361" s="228"/>
      <c r="R361" s="228"/>
      <c r="S361" s="228"/>
      <c r="T361" s="228"/>
      <c r="U361" s="229"/>
      <c r="V361" s="227"/>
      <c r="W361" s="228"/>
      <c r="X361" s="228"/>
      <c r="Y361" s="228"/>
      <c r="Z361" s="228"/>
      <c r="AA361" s="228"/>
      <c r="AB361" s="228"/>
      <c r="AC361" s="228"/>
      <c r="AD361" s="228"/>
      <c r="AE361" s="228"/>
      <c r="AF361" s="228"/>
      <c r="AG361" s="228"/>
      <c r="AH361" s="228"/>
      <c r="AI361" s="228"/>
      <c r="AJ361" s="229"/>
    </row>
    <row r="362" spans="1:36" ht="30" customHeight="1" x14ac:dyDescent="0.15">
      <c r="A362" s="35"/>
      <c r="B362" s="35"/>
      <c r="C362" s="35"/>
      <c r="D362" s="35"/>
      <c r="E362" s="159" t="s">
        <v>652</v>
      </c>
      <c r="F362" s="160"/>
      <c r="G362" s="160"/>
      <c r="H362" s="161"/>
      <c r="I362" s="227"/>
      <c r="J362" s="228"/>
      <c r="K362" s="228"/>
      <c r="L362" s="228"/>
      <c r="M362" s="228"/>
      <c r="N362" s="228"/>
      <c r="O362" s="228"/>
      <c r="P362" s="228"/>
      <c r="Q362" s="228"/>
      <c r="R362" s="228"/>
      <c r="S362" s="228"/>
      <c r="T362" s="228"/>
      <c r="U362" s="229"/>
      <c r="V362" s="226"/>
      <c r="W362" s="226"/>
      <c r="X362" s="226"/>
      <c r="Y362" s="226"/>
      <c r="Z362" s="226"/>
      <c r="AA362" s="226"/>
      <c r="AB362" s="226"/>
      <c r="AC362" s="226"/>
      <c r="AD362" s="226"/>
      <c r="AE362" s="226"/>
      <c r="AF362" s="226"/>
      <c r="AG362" s="226"/>
      <c r="AH362" s="226"/>
      <c r="AI362" s="226"/>
      <c r="AJ362" s="226"/>
    </row>
    <row r="363" spans="1:36" ht="30" customHeight="1" x14ac:dyDescent="0.15">
      <c r="A363" s="35"/>
      <c r="B363" s="35"/>
      <c r="C363" s="35"/>
      <c r="D363" s="35"/>
      <c r="E363" s="159" t="s">
        <v>653</v>
      </c>
      <c r="F363" s="160"/>
      <c r="G363" s="160"/>
      <c r="H363" s="161"/>
      <c r="I363" s="227"/>
      <c r="J363" s="228"/>
      <c r="K363" s="228"/>
      <c r="L363" s="228"/>
      <c r="M363" s="228"/>
      <c r="N363" s="228"/>
      <c r="O363" s="228"/>
      <c r="P363" s="228"/>
      <c r="Q363" s="228"/>
      <c r="R363" s="228"/>
      <c r="S363" s="228"/>
      <c r="T363" s="228"/>
      <c r="U363" s="229"/>
      <c r="V363" s="226"/>
      <c r="W363" s="226"/>
      <c r="X363" s="226"/>
      <c r="Y363" s="226"/>
      <c r="Z363" s="226"/>
      <c r="AA363" s="226"/>
      <c r="AB363" s="226"/>
      <c r="AC363" s="226"/>
      <c r="AD363" s="226"/>
      <c r="AE363" s="226"/>
      <c r="AF363" s="226"/>
      <c r="AG363" s="226"/>
      <c r="AH363" s="226"/>
      <c r="AI363" s="226"/>
      <c r="AJ363" s="226"/>
    </row>
    <row r="364" spans="1:36" ht="15" customHeight="1" x14ac:dyDescent="0.15">
      <c r="A364" s="35"/>
      <c r="B364" s="35"/>
      <c r="C364" s="35"/>
      <c r="D364" s="35"/>
      <c r="E364" s="35" t="s">
        <v>241</v>
      </c>
      <c r="F364" s="35" t="s">
        <v>90</v>
      </c>
      <c r="G364" s="35" t="s">
        <v>121</v>
      </c>
      <c r="H364" s="35" t="s">
        <v>34</v>
      </c>
      <c r="I364" s="35" t="s">
        <v>122</v>
      </c>
      <c r="J364" s="35" t="s">
        <v>242</v>
      </c>
      <c r="K364" s="35"/>
      <c r="L364" s="35"/>
      <c r="M364" s="35"/>
      <c r="N364" s="35"/>
      <c r="O364" s="35"/>
      <c r="P364" s="35"/>
      <c r="Q364" s="35"/>
      <c r="R364" s="35"/>
      <c r="S364" s="35"/>
      <c r="T364" s="35"/>
      <c r="U364" s="35"/>
      <c r="V364" s="35"/>
      <c r="W364" s="35"/>
      <c r="X364" s="35"/>
      <c r="Y364" s="35"/>
      <c r="Z364" s="35"/>
      <c r="AA364" s="35"/>
      <c r="AB364" s="35"/>
      <c r="AC364" s="35"/>
      <c r="AD364" s="35"/>
      <c r="AE364" s="35"/>
      <c r="AF364" s="35"/>
      <c r="AG364" s="35"/>
      <c r="AH364" s="35"/>
      <c r="AI364" s="35"/>
      <c r="AJ364" s="35"/>
    </row>
    <row r="365" spans="1:36" ht="15" customHeight="1" x14ac:dyDescent="0.15">
      <c r="A365" s="35"/>
      <c r="B365" s="35"/>
      <c r="C365" s="35"/>
      <c r="D365" s="35"/>
      <c r="E365" s="38"/>
      <c r="F365" s="188" t="s">
        <v>789</v>
      </c>
      <c r="G365" s="189"/>
      <c r="H365" s="189"/>
      <c r="I365" s="189"/>
      <c r="J365" s="189"/>
      <c r="K365" s="189"/>
      <c r="L365" s="189"/>
      <c r="M365" s="189"/>
      <c r="N365" s="189"/>
      <c r="O365" s="189"/>
      <c r="P365" s="189"/>
      <c r="Q365" s="189"/>
      <c r="R365" s="189"/>
      <c r="S365" s="189"/>
      <c r="T365" s="189"/>
      <c r="U365" s="189"/>
      <c r="V365" s="189"/>
      <c r="W365" s="189"/>
      <c r="X365" s="189"/>
      <c r="Y365" s="189"/>
      <c r="Z365" s="189"/>
      <c r="AA365" s="189"/>
      <c r="AB365" s="189"/>
      <c r="AC365" s="189"/>
      <c r="AD365" s="189"/>
      <c r="AE365" s="189"/>
      <c r="AF365" s="189"/>
      <c r="AG365" s="189"/>
      <c r="AH365" s="189"/>
      <c r="AI365" s="189"/>
      <c r="AJ365" s="189"/>
    </row>
    <row r="366" spans="1:36" ht="15" customHeight="1" x14ac:dyDescent="0.15">
      <c r="A366" s="35"/>
      <c r="B366" s="35"/>
      <c r="C366" s="35"/>
      <c r="D366" s="35"/>
      <c r="E366" s="38"/>
      <c r="F366" s="189"/>
      <c r="G366" s="189"/>
      <c r="H366" s="189"/>
      <c r="I366" s="189"/>
      <c r="J366" s="189"/>
      <c r="K366" s="189"/>
      <c r="L366" s="189"/>
      <c r="M366" s="189"/>
      <c r="N366" s="189"/>
      <c r="O366" s="189"/>
      <c r="P366" s="189"/>
      <c r="Q366" s="189"/>
      <c r="R366" s="189"/>
      <c r="S366" s="189"/>
      <c r="T366" s="189"/>
      <c r="U366" s="189"/>
      <c r="V366" s="189"/>
      <c r="W366" s="189"/>
      <c r="X366" s="189"/>
      <c r="Y366" s="189"/>
      <c r="Z366" s="189"/>
      <c r="AA366" s="189"/>
      <c r="AB366" s="189"/>
      <c r="AC366" s="189"/>
      <c r="AD366" s="189"/>
      <c r="AE366" s="189"/>
      <c r="AF366" s="189"/>
      <c r="AG366" s="189"/>
      <c r="AH366" s="189"/>
      <c r="AI366" s="189"/>
      <c r="AJ366" s="189"/>
    </row>
    <row r="367" spans="1:36" ht="15" customHeight="1" x14ac:dyDescent="0.15">
      <c r="A367" s="35"/>
      <c r="B367" s="35"/>
      <c r="C367" s="35"/>
      <c r="D367" s="35"/>
      <c r="E367" s="35"/>
      <c r="F367" s="35"/>
      <c r="G367" s="35"/>
      <c r="H367" s="35"/>
      <c r="I367" s="99"/>
      <c r="J367" s="99"/>
      <c r="K367" s="99"/>
      <c r="L367" s="99"/>
      <c r="M367" s="99"/>
      <c r="N367" s="99"/>
      <c r="O367" s="99"/>
      <c r="P367" s="99"/>
      <c r="Q367" s="99"/>
      <c r="R367" s="99"/>
      <c r="S367" s="99"/>
      <c r="T367" s="99"/>
      <c r="U367" s="99"/>
      <c r="V367" s="99"/>
      <c r="W367" s="99"/>
      <c r="X367" s="99"/>
      <c r="Y367" s="99"/>
      <c r="Z367" s="99"/>
      <c r="AA367" s="99"/>
      <c r="AB367" s="99"/>
      <c r="AC367" s="99"/>
      <c r="AD367" s="99"/>
      <c r="AE367" s="99"/>
      <c r="AF367" s="99"/>
      <c r="AG367" s="99"/>
      <c r="AH367" s="99"/>
      <c r="AI367" s="99"/>
      <c r="AJ367" s="99"/>
    </row>
    <row r="368" spans="1:36" ht="15" customHeight="1" x14ac:dyDescent="0.15">
      <c r="A368" s="35"/>
      <c r="B368" s="35"/>
      <c r="C368" s="35"/>
      <c r="D368" s="36" t="s">
        <v>319</v>
      </c>
      <c r="E368" s="35"/>
      <c r="F368" s="35" t="s">
        <v>2</v>
      </c>
      <c r="G368" s="35" t="s">
        <v>3</v>
      </c>
      <c r="H368" s="35" t="s">
        <v>644</v>
      </c>
      <c r="I368" s="35" t="s">
        <v>763</v>
      </c>
      <c r="J368" s="35" t="s">
        <v>210</v>
      </c>
      <c r="K368" s="35" t="s">
        <v>361</v>
      </c>
      <c r="L368" s="35" t="s">
        <v>149</v>
      </c>
      <c r="M368" s="35"/>
      <c r="N368" s="35"/>
      <c r="O368" s="35"/>
      <c r="P368" s="35"/>
      <c r="Q368" s="35"/>
      <c r="R368" s="35"/>
      <c r="S368" s="35"/>
      <c r="T368" s="35"/>
      <c r="U368" s="35"/>
      <c r="V368" s="35"/>
      <c r="W368" s="35"/>
      <c r="X368" s="35"/>
      <c r="Y368" s="35"/>
      <c r="Z368" s="35"/>
      <c r="AA368" s="35"/>
      <c r="AB368" s="35"/>
      <c r="AC368" s="35"/>
      <c r="AD368" s="35"/>
      <c r="AE368" s="35"/>
      <c r="AF368" s="35"/>
      <c r="AG368" s="35"/>
      <c r="AH368" s="35"/>
      <c r="AI368" s="35"/>
      <c r="AJ368" s="35"/>
    </row>
    <row r="369" spans="1:36" ht="30" customHeight="1" x14ac:dyDescent="0.15">
      <c r="A369" s="35"/>
      <c r="B369" s="35"/>
      <c r="C369" s="35"/>
      <c r="D369" s="35"/>
      <c r="E369" s="166" t="s">
        <v>645</v>
      </c>
      <c r="F369" s="167"/>
      <c r="G369" s="167"/>
      <c r="H369" s="168"/>
      <c r="I369" s="169"/>
      <c r="J369" s="169"/>
      <c r="K369" s="169"/>
      <c r="L369" s="169"/>
      <c r="M369" s="169"/>
      <c r="N369" s="169"/>
      <c r="O369" s="169"/>
      <c r="P369" s="169"/>
      <c r="Q369" s="169"/>
      <c r="R369" s="169"/>
      <c r="S369" s="169"/>
      <c r="T369" s="169"/>
      <c r="U369" s="169"/>
      <c r="V369" s="169"/>
      <c r="W369" s="169"/>
      <c r="X369" s="169"/>
      <c r="Y369" s="169"/>
      <c r="Z369" s="169"/>
      <c r="AA369" s="169"/>
      <c r="AB369" s="169"/>
      <c r="AC369" s="169"/>
      <c r="AD369" s="169"/>
      <c r="AE369" s="169"/>
      <c r="AF369" s="169"/>
      <c r="AG369" s="169"/>
      <c r="AH369" s="169"/>
      <c r="AI369" s="169"/>
      <c r="AJ369" s="169"/>
    </row>
    <row r="370" spans="1:36" ht="30" customHeight="1" x14ac:dyDescent="0.15">
      <c r="A370" s="35"/>
      <c r="B370" s="35"/>
      <c r="C370" s="35"/>
      <c r="D370" s="35"/>
      <c r="E370" s="159" t="s">
        <v>646</v>
      </c>
      <c r="F370" s="160"/>
      <c r="G370" s="160"/>
      <c r="H370" s="161"/>
      <c r="I370" s="170" t="s">
        <v>647</v>
      </c>
      <c r="J370" s="171"/>
      <c r="K370" s="171"/>
      <c r="L370" s="171"/>
      <c r="M370" s="171"/>
      <c r="N370" s="171"/>
      <c r="O370" s="171"/>
      <c r="P370" s="171"/>
      <c r="Q370" s="171"/>
      <c r="R370" s="171"/>
      <c r="S370" s="171"/>
      <c r="T370" s="171"/>
      <c r="U370" s="172"/>
      <c r="V370" s="173" t="s">
        <v>648</v>
      </c>
      <c r="W370" s="173"/>
      <c r="X370" s="173"/>
      <c r="Y370" s="173"/>
      <c r="Z370" s="173"/>
      <c r="AA370" s="173"/>
      <c r="AB370" s="173"/>
      <c r="AC370" s="173"/>
      <c r="AD370" s="173"/>
      <c r="AE370" s="173"/>
      <c r="AF370" s="173"/>
      <c r="AG370" s="173"/>
      <c r="AH370" s="173"/>
      <c r="AI370" s="173"/>
      <c r="AJ370" s="173"/>
    </row>
    <row r="371" spans="1:36" ht="30" customHeight="1" x14ac:dyDescent="0.15">
      <c r="A371" s="35"/>
      <c r="B371" s="35"/>
      <c r="C371" s="35"/>
      <c r="D371" s="35"/>
      <c r="E371" s="159" t="s">
        <v>649</v>
      </c>
      <c r="F371" s="160"/>
      <c r="G371" s="160"/>
      <c r="H371" s="161"/>
      <c r="I371" s="227"/>
      <c r="J371" s="228"/>
      <c r="K371" s="228"/>
      <c r="L371" s="228"/>
      <c r="M371" s="228"/>
      <c r="N371" s="228"/>
      <c r="O371" s="228"/>
      <c r="P371" s="228"/>
      <c r="Q371" s="228"/>
      <c r="R371" s="228"/>
      <c r="S371" s="228"/>
      <c r="T371" s="228"/>
      <c r="U371" s="229"/>
      <c r="V371" s="226"/>
      <c r="W371" s="226"/>
      <c r="X371" s="226"/>
      <c r="Y371" s="226"/>
      <c r="Z371" s="226"/>
      <c r="AA371" s="226"/>
      <c r="AB371" s="226"/>
      <c r="AC371" s="226"/>
      <c r="AD371" s="226"/>
      <c r="AE371" s="226"/>
      <c r="AF371" s="226"/>
      <c r="AG371" s="226"/>
      <c r="AH371" s="226"/>
      <c r="AI371" s="226"/>
      <c r="AJ371" s="226"/>
    </row>
    <row r="372" spans="1:36" ht="30" customHeight="1" x14ac:dyDescent="0.15">
      <c r="A372" s="35"/>
      <c r="B372" s="35"/>
      <c r="C372" s="35"/>
      <c r="D372" s="35"/>
      <c r="E372" s="159" t="s">
        <v>650</v>
      </c>
      <c r="F372" s="160"/>
      <c r="G372" s="160"/>
      <c r="H372" s="161"/>
      <c r="I372" s="227"/>
      <c r="J372" s="228"/>
      <c r="K372" s="228"/>
      <c r="L372" s="228"/>
      <c r="M372" s="228"/>
      <c r="N372" s="228"/>
      <c r="O372" s="228"/>
      <c r="P372" s="228"/>
      <c r="Q372" s="228"/>
      <c r="R372" s="228"/>
      <c r="S372" s="228"/>
      <c r="T372" s="228"/>
      <c r="U372" s="229"/>
      <c r="V372" s="227"/>
      <c r="W372" s="228"/>
      <c r="X372" s="228"/>
      <c r="Y372" s="228"/>
      <c r="Z372" s="228"/>
      <c r="AA372" s="228"/>
      <c r="AB372" s="228"/>
      <c r="AC372" s="228"/>
      <c r="AD372" s="228"/>
      <c r="AE372" s="228"/>
      <c r="AF372" s="228"/>
      <c r="AG372" s="228"/>
      <c r="AH372" s="228"/>
      <c r="AI372" s="228"/>
      <c r="AJ372" s="229"/>
    </row>
    <row r="373" spans="1:36" ht="30" customHeight="1" x14ac:dyDescent="0.15">
      <c r="A373" s="35"/>
      <c r="B373" s="35"/>
      <c r="C373" s="35"/>
      <c r="D373" s="35"/>
      <c r="E373" s="159" t="s">
        <v>651</v>
      </c>
      <c r="F373" s="160"/>
      <c r="G373" s="160"/>
      <c r="H373" s="161"/>
      <c r="I373" s="227"/>
      <c r="J373" s="228"/>
      <c r="K373" s="228"/>
      <c r="L373" s="228"/>
      <c r="M373" s="228"/>
      <c r="N373" s="228"/>
      <c r="O373" s="228"/>
      <c r="P373" s="228"/>
      <c r="Q373" s="228"/>
      <c r="R373" s="228"/>
      <c r="S373" s="228"/>
      <c r="T373" s="228"/>
      <c r="U373" s="229"/>
      <c r="V373" s="227"/>
      <c r="W373" s="228"/>
      <c r="X373" s="228"/>
      <c r="Y373" s="228"/>
      <c r="Z373" s="228"/>
      <c r="AA373" s="228"/>
      <c r="AB373" s="228"/>
      <c r="AC373" s="228"/>
      <c r="AD373" s="228"/>
      <c r="AE373" s="228"/>
      <c r="AF373" s="228"/>
      <c r="AG373" s="228"/>
      <c r="AH373" s="228"/>
      <c r="AI373" s="228"/>
      <c r="AJ373" s="229"/>
    </row>
    <row r="374" spans="1:36" ht="30" customHeight="1" x14ac:dyDescent="0.15">
      <c r="A374" s="35"/>
      <c r="B374" s="35"/>
      <c r="C374" s="35"/>
      <c r="D374" s="35"/>
      <c r="E374" s="159" t="s">
        <v>652</v>
      </c>
      <c r="F374" s="160"/>
      <c r="G374" s="160"/>
      <c r="H374" s="161"/>
      <c r="I374" s="227"/>
      <c r="J374" s="228"/>
      <c r="K374" s="228"/>
      <c r="L374" s="228"/>
      <c r="M374" s="228"/>
      <c r="N374" s="228"/>
      <c r="O374" s="228"/>
      <c r="P374" s="228"/>
      <c r="Q374" s="228"/>
      <c r="R374" s="228"/>
      <c r="S374" s="228"/>
      <c r="T374" s="228"/>
      <c r="U374" s="229"/>
      <c r="V374" s="226"/>
      <c r="W374" s="226"/>
      <c r="X374" s="226"/>
      <c r="Y374" s="226"/>
      <c r="Z374" s="226"/>
      <c r="AA374" s="226"/>
      <c r="AB374" s="226"/>
      <c r="AC374" s="226"/>
      <c r="AD374" s="226"/>
      <c r="AE374" s="226"/>
      <c r="AF374" s="226"/>
      <c r="AG374" s="226"/>
      <c r="AH374" s="226"/>
      <c r="AI374" s="226"/>
      <c r="AJ374" s="226"/>
    </row>
    <row r="375" spans="1:36" ht="30" customHeight="1" x14ac:dyDescent="0.15">
      <c r="A375" s="35"/>
      <c r="B375" s="35"/>
      <c r="C375" s="35"/>
      <c r="D375" s="35"/>
      <c r="E375" s="159" t="s">
        <v>653</v>
      </c>
      <c r="F375" s="160"/>
      <c r="G375" s="160"/>
      <c r="H375" s="161"/>
      <c r="I375" s="227"/>
      <c r="J375" s="228"/>
      <c r="K375" s="228"/>
      <c r="L375" s="228"/>
      <c r="M375" s="228"/>
      <c r="N375" s="228"/>
      <c r="O375" s="228"/>
      <c r="P375" s="228"/>
      <c r="Q375" s="228"/>
      <c r="R375" s="228"/>
      <c r="S375" s="228"/>
      <c r="T375" s="228"/>
      <c r="U375" s="229"/>
      <c r="V375" s="226"/>
      <c r="W375" s="226"/>
      <c r="X375" s="226"/>
      <c r="Y375" s="226"/>
      <c r="Z375" s="226"/>
      <c r="AA375" s="226"/>
      <c r="AB375" s="226"/>
      <c r="AC375" s="226"/>
      <c r="AD375" s="226"/>
      <c r="AE375" s="226"/>
      <c r="AF375" s="226"/>
      <c r="AG375" s="226"/>
      <c r="AH375" s="226"/>
      <c r="AI375" s="226"/>
      <c r="AJ375" s="226"/>
    </row>
    <row r="376" spans="1:36" ht="15" customHeight="1" x14ac:dyDescent="0.15">
      <c r="A376" s="35"/>
      <c r="B376" s="35"/>
      <c r="C376" s="35"/>
      <c r="D376" s="35"/>
      <c r="E376" s="35" t="s">
        <v>241</v>
      </c>
      <c r="F376" s="35" t="s">
        <v>90</v>
      </c>
      <c r="G376" s="35" t="s">
        <v>121</v>
      </c>
      <c r="H376" s="35" t="s">
        <v>34</v>
      </c>
      <c r="I376" s="35" t="s">
        <v>122</v>
      </c>
      <c r="J376" s="35" t="s">
        <v>242</v>
      </c>
      <c r="K376" s="35"/>
      <c r="L376" s="35"/>
      <c r="M376" s="35"/>
      <c r="N376" s="35"/>
      <c r="O376" s="35"/>
      <c r="P376" s="35"/>
      <c r="Q376" s="35"/>
      <c r="R376" s="35"/>
      <c r="S376" s="35"/>
      <c r="T376" s="35"/>
      <c r="U376" s="35"/>
      <c r="V376" s="35"/>
      <c r="W376" s="35"/>
      <c r="X376" s="35"/>
      <c r="Y376" s="35"/>
      <c r="Z376" s="35"/>
      <c r="AA376" s="35"/>
      <c r="AB376" s="35"/>
      <c r="AC376" s="35"/>
      <c r="AD376" s="35"/>
      <c r="AE376" s="35"/>
      <c r="AF376" s="35"/>
      <c r="AG376" s="35"/>
      <c r="AH376" s="35"/>
      <c r="AI376" s="35"/>
      <c r="AJ376" s="35"/>
    </row>
    <row r="377" spans="1:36" ht="15" customHeight="1" x14ac:dyDescent="0.15">
      <c r="A377" s="35"/>
      <c r="B377" s="35"/>
      <c r="C377" s="35"/>
      <c r="D377" s="35"/>
      <c r="E377" s="188" t="s">
        <v>790</v>
      </c>
      <c r="F377" s="189"/>
      <c r="G377" s="189"/>
      <c r="H377" s="189"/>
      <c r="I377" s="189"/>
      <c r="J377" s="189"/>
      <c r="K377" s="189"/>
      <c r="L377" s="189"/>
      <c r="M377" s="189"/>
      <c r="N377" s="189"/>
      <c r="O377" s="189"/>
      <c r="P377" s="189"/>
      <c r="Q377" s="189"/>
      <c r="R377" s="189"/>
      <c r="S377" s="189"/>
      <c r="T377" s="189"/>
      <c r="U377" s="189"/>
      <c r="V377" s="189"/>
      <c r="W377" s="189"/>
      <c r="X377" s="189"/>
      <c r="Y377" s="189"/>
      <c r="Z377" s="189"/>
      <c r="AA377" s="189"/>
      <c r="AB377" s="189"/>
      <c r="AC377" s="189"/>
      <c r="AD377" s="189"/>
      <c r="AE377" s="189"/>
      <c r="AF377" s="189"/>
      <c r="AG377" s="189"/>
      <c r="AH377" s="189"/>
      <c r="AI377" s="189"/>
      <c r="AJ377" s="189"/>
    </row>
    <row r="378" spans="1:36" ht="15" customHeight="1" x14ac:dyDescent="0.15">
      <c r="A378" s="35"/>
      <c r="B378" s="35"/>
      <c r="C378" s="35"/>
      <c r="D378" s="35"/>
      <c r="E378" s="189"/>
      <c r="F378" s="189"/>
      <c r="G378" s="189"/>
      <c r="H378" s="189"/>
      <c r="I378" s="189"/>
      <c r="J378" s="189"/>
      <c r="K378" s="189"/>
      <c r="L378" s="189"/>
      <c r="M378" s="189"/>
      <c r="N378" s="189"/>
      <c r="O378" s="189"/>
      <c r="P378" s="189"/>
      <c r="Q378" s="189"/>
      <c r="R378" s="189"/>
      <c r="S378" s="189"/>
      <c r="T378" s="189"/>
      <c r="U378" s="189"/>
      <c r="V378" s="189"/>
      <c r="W378" s="189"/>
      <c r="X378" s="189"/>
      <c r="Y378" s="189"/>
      <c r="Z378" s="189"/>
      <c r="AA378" s="189"/>
      <c r="AB378" s="189"/>
      <c r="AC378" s="189"/>
      <c r="AD378" s="189"/>
      <c r="AE378" s="189"/>
      <c r="AF378" s="189"/>
      <c r="AG378" s="189"/>
      <c r="AH378" s="189"/>
      <c r="AI378" s="189"/>
      <c r="AJ378" s="189"/>
    </row>
    <row r="379" spans="1:36" ht="15" customHeight="1" x14ac:dyDescent="0.15">
      <c r="A379" s="35"/>
      <c r="B379" s="35"/>
      <c r="C379" s="35"/>
      <c r="D379" s="35"/>
      <c r="E379" s="188" t="s">
        <v>791</v>
      </c>
      <c r="F379" s="189"/>
      <c r="G379" s="189"/>
      <c r="H379" s="189"/>
      <c r="I379" s="189"/>
      <c r="J379" s="189"/>
      <c r="K379" s="189"/>
      <c r="L379" s="189"/>
      <c r="M379" s="189"/>
      <c r="N379" s="189"/>
      <c r="O379" s="189"/>
      <c r="P379" s="189"/>
      <c r="Q379" s="189"/>
      <c r="R379" s="189"/>
      <c r="S379" s="189"/>
      <c r="T379" s="189"/>
      <c r="U379" s="189"/>
      <c r="V379" s="189"/>
      <c r="W379" s="189"/>
      <c r="X379" s="189"/>
      <c r="Y379" s="189"/>
      <c r="Z379" s="189"/>
      <c r="AA379" s="189"/>
      <c r="AB379" s="189"/>
      <c r="AC379" s="189"/>
      <c r="AD379" s="189"/>
      <c r="AE379" s="189"/>
      <c r="AF379" s="189"/>
      <c r="AG379" s="189"/>
      <c r="AH379" s="189"/>
      <c r="AI379" s="189"/>
      <c r="AJ379" s="189"/>
    </row>
    <row r="380" spans="1:36" ht="15" customHeight="1" x14ac:dyDescent="0.15">
      <c r="A380" s="35"/>
      <c r="B380" s="35"/>
      <c r="C380" s="35"/>
      <c r="D380" s="35"/>
      <c r="E380" s="35"/>
      <c r="F380" s="35"/>
      <c r="G380" s="35"/>
      <c r="H380" s="35"/>
      <c r="I380" s="35"/>
      <c r="J380" s="35"/>
      <c r="K380" s="35"/>
      <c r="L380" s="35"/>
      <c r="M380" s="35"/>
      <c r="N380" s="35"/>
      <c r="O380" s="35"/>
      <c r="P380" s="35"/>
      <c r="Q380" s="35"/>
      <c r="R380" s="35"/>
      <c r="S380" s="35"/>
      <c r="T380" s="35"/>
      <c r="U380" s="35"/>
      <c r="V380" s="35"/>
      <c r="W380" s="35"/>
      <c r="X380" s="35"/>
      <c r="Y380" s="35"/>
      <c r="Z380" s="35"/>
      <c r="AA380" s="35"/>
      <c r="AB380" s="35"/>
      <c r="AC380" s="35"/>
      <c r="AD380" s="35"/>
      <c r="AE380" s="35"/>
      <c r="AF380" s="35"/>
      <c r="AG380" s="35"/>
      <c r="AH380" s="35"/>
      <c r="AI380" s="35"/>
      <c r="AJ380" s="35"/>
    </row>
    <row r="381" spans="1:36" ht="15" customHeight="1" x14ac:dyDescent="0.15">
      <c r="A381" s="35"/>
      <c r="B381" s="35"/>
      <c r="C381" s="35"/>
      <c r="D381" s="36" t="s">
        <v>362</v>
      </c>
      <c r="E381" s="35"/>
      <c r="F381" s="35" t="s">
        <v>384</v>
      </c>
      <c r="G381" s="35" t="s">
        <v>9</v>
      </c>
      <c r="H381" s="35" t="s">
        <v>305</v>
      </c>
      <c r="I381" s="35" t="s">
        <v>152</v>
      </c>
      <c r="J381" s="35" t="s">
        <v>15</v>
      </c>
      <c r="K381" s="35" t="s">
        <v>210</v>
      </c>
      <c r="L381" s="35" t="s">
        <v>12</v>
      </c>
      <c r="M381" s="35" t="s">
        <v>7</v>
      </c>
      <c r="N381" s="35"/>
      <c r="O381" s="35"/>
      <c r="P381" s="35"/>
      <c r="Q381" s="35"/>
      <c r="R381" s="35"/>
      <c r="S381" s="35"/>
      <c r="T381" s="35"/>
      <c r="U381" s="35"/>
      <c r="V381" s="35"/>
      <c r="W381" s="35"/>
      <c r="X381" s="35"/>
      <c r="Y381" s="35"/>
      <c r="Z381" s="35"/>
      <c r="AA381" s="35"/>
      <c r="AB381" s="35"/>
      <c r="AC381" s="35"/>
      <c r="AD381" s="35"/>
      <c r="AE381" s="35"/>
      <c r="AF381" s="35"/>
      <c r="AG381" s="35"/>
      <c r="AH381" s="35"/>
      <c r="AI381" s="35"/>
      <c r="AJ381" s="35"/>
    </row>
    <row r="382" spans="1:36" ht="45" customHeight="1" x14ac:dyDescent="0.15">
      <c r="A382" s="35"/>
      <c r="B382" s="35"/>
      <c r="C382" s="35"/>
      <c r="D382" s="35"/>
      <c r="E382" s="166" t="s">
        <v>645</v>
      </c>
      <c r="F382" s="167"/>
      <c r="G382" s="167"/>
      <c r="H382" s="168"/>
      <c r="I382" s="169"/>
      <c r="J382" s="169"/>
      <c r="K382" s="169"/>
      <c r="L382" s="169"/>
      <c r="M382" s="169"/>
      <c r="N382" s="169"/>
      <c r="O382" s="169"/>
      <c r="P382" s="169"/>
      <c r="Q382" s="169"/>
      <c r="R382" s="169"/>
      <c r="S382" s="169"/>
      <c r="T382" s="169"/>
      <c r="U382" s="169"/>
      <c r="V382" s="169"/>
      <c r="W382" s="169"/>
      <c r="X382" s="169"/>
      <c r="Y382" s="169"/>
      <c r="Z382" s="169"/>
      <c r="AA382" s="169"/>
      <c r="AB382" s="169"/>
      <c r="AC382" s="169"/>
      <c r="AD382" s="169"/>
      <c r="AE382" s="169"/>
      <c r="AF382" s="169"/>
      <c r="AG382" s="169"/>
      <c r="AH382" s="169"/>
      <c r="AI382" s="169"/>
      <c r="AJ382" s="169"/>
    </row>
    <row r="383" spans="1:36" ht="15" customHeight="1" x14ac:dyDescent="0.15">
      <c r="A383" s="35"/>
      <c r="B383" s="35"/>
      <c r="C383" s="35"/>
      <c r="D383" s="35"/>
      <c r="E383" s="159" t="s">
        <v>646</v>
      </c>
      <c r="F383" s="160"/>
      <c r="G383" s="160"/>
      <c r="H383" s="161"/>
      <c r="I383" s="170" t="s">
        <v>647</v>
      </c>
      <c r="J383" s="171"/>
      <c r="K383" s="171"/>
      <c r="L383" s="171"/>
      <c r="M383" s="171"/>
      <c r="N383" s="171"/>
      <c r="O383" s="171"/>
      <c r="P383" s="171"/>
      <c r="Q383" s="171"/>
      <c r="R383" s="171"/>
      <c r="S383" s="171"/>
      <c r="T383" s="171"/>
      <c r="U383" s="172"/>
      <c r="V383" s="173" t="s">
        <v>648</v>
      </c>
      <c r="W383" s="173"/>
      <c r="X383" s="173"/>
      <c r="Y383" s="173"/>
      <c r="Z383" s="173"/>
      <c r="AA383" s="173"/>
      <c r="AB383" s="173"/>
      <c r="AC383" s="173"/>
      <c r="AD383" s="173"/>
      <c r="AE383" s="173"/>
      <c r="AF383" s="173"/>
      <c r="AG383" s="173"/>
      <c r="AH383" s="173"/>
      <c r="AI383" s="173"/>
      <c r="AJ383" s="173"/>
    </row>
    <row r="384" spans="1:36" ht="30" customHeight="1" x14ac:dyDescent="0.15">
      <c r="A384" s="35"/>
      <c r="B384" s="35"/>
      <c r="C384" s="35"/>
      <c r="D384" s="35"/>
      <c r="E384" s="159" t="s">
        <v>649</v>
      </c>
      <c r="F384" s="160"/>
      <c r="G384" s="160"/>
      <c r="H384" s="161"/>
      <c r="I384" s="227"/>
      <c r="J384" s="228"/>
      <c r="K384" s="228"/>
      <c r="L384" s="228"/>
      <c r="M384" s="228"/>
      <c r="N384" s="228"/>
      <c r="O384" s="228"/>
      <c r="P384" s="228"/>
      <c r="Q384" s="228"/>
      <c r="R384" s="228"/>
      <c r="S384" s="228"/>
      <c r="T384" s="228"/>
      <c r="U384" s="229"/>
      <c r="V384" s="226"/>
      <c r="W384" s="226"/>
      <c r="X384" s="226"/>
      <c r="Y384" s="226"/>
      <c r="Z384" s="226"/>
      <c r="AA384" s="226"/>
      <c r="AB384" s="226"/>
      <c r="AC384" s="226"/>
      <c r="AD384" s="226"/>
      <c r="AE384" s="226"/>
      <c r="AF384" s="226"/>
      <c r="AG384" s="226"/>
      <c r="AH384" s="226"/>
      <c r="AI384" s="226"/>
      <c r="AJ384" s="226"/>
    </row>
    <row r="385" spans="1:36" ht="30" customHeight="1" x14ac:dyDescent="0.15">
      <c r="A385" s="35"/>
      <c r="B385" s="35"/>
      <c r="C385" s="35"/>
      <c r="D385" s="35"/>
      <c r="E385" s="159" t="s">
        <v>650</v>
      </c>
      <c r="F385" s="160"/>
      <c r="G385" s="160"/>
      <c r="H385" s="161"/>
      <c r="I385" s="227"/>
      <c r="J385" s="228"/>
      <c r="K385" s="228"/>
      <c r="L385" s="228"/>
      <c r="M385" s="228"/>
      <c r="N385" s="228"/>
      <c r="O385" s="228"/>
      <c r="P385" s="228"/>
      <c r="Q385" s="228"/>
      <c r="R385" s="228"/>
      <c r="S385" s="228"/>
      <c r="T385" s="228"/>
      <c r="U385" s="229"/>
      <c r="V385" s="226"/>
      <c r="W385" s="226"/>
      <c r="X385" s="226"/>
      <c r="Y385" s="226"/>
      <c r="Z385" s="226"/>
      <c r="AA385" s="226"/>
      <c r="AB385" s="226"/>
      <c r="AC385" s="226"/>
      <c r="AD385" s="226"/>
      <c r="AE385" s="226"/>
      <c r="AF385" s="226"/>
      <c r="AG385" s="226"/>
      <c r="AH385" s="226"/>
      <c r="AI385" s="226"/>
      <c r="AJ385" s="226"/>
    </row>
    <row r="386" spans="1:36" ht="30" customHeight="1" x14ac:dyDescent="0.15">
      <c r="A386" s="35"/>
      <c r="B386" s="35"/>
      <c r="C386" s="35"/>
      <c r="D386" s="35"/>
      <c r="E386" s="159" t="s">
        <v>651</v>
      </c>
      <c r="F386" s="160"/>
      <c r="G386" s="160"/>
      <c r="H386" s="161"/>
      <c r="I386" s="227"/>
      <c r="J386" s="228"/>
      <c r="K386" s="228"/>
      <c r="L386" s="228"/>
      <c r="M386" s="228"/>
      <c r="N386" s="228"/>
      <c r="O386" s="228"/>
      <c r="P386" s="228"/>
      <c r="Q386" s="228"/>
      <c r="R386" s="228"/>
      <c r="S386" s="228"/>
      <c r="T386" s="228"/>
      <c r="U386" s="229"/>
      <c r="V386" s="226"/>
      <c r="W386" s="226"/>
      <c r="X386" s="226"/>
      <c r="Y386" s="226"/>
      <c r="Z386" s="226"/>
      <c r="AA386" s="226"/>
      <c r="AB386" s="226"/>
      <c r="AC386" s="226"/>
      <c r="AD386" s="226"/>
      <c r="AE386" s="226"/>
      <c r="AF386" s="226"/>
      <c r="AG386" s="226"/>
      <c r="AH386" s="226"/>
      <c r="AI386" s="226"/>
      <c r="AJ386" s="226"/>
    </row>
    <row r="387" spans="1:36" ht="30" customHeight="1" x14ac:dyDescent="0.15">
      <c r="A387" s="35"/>
      <c r="B387" s="35"/>
      <c r="C387" s="35"/>
      <c r="D387" s="35"/>
      <c r="E387" s="159" t="s">
        <v>652</v>
      </c>
      <c r="F387" s="160"/>
      <c r="G387" s="160"/>
      <c r="H387" s="161"/>
      <c r="I387" s="227"/>
      <c r="J387" s="228"/>
      <c r="K387" s="228"/>
      <c r="L387" s="228"/>
      <c r="M387" s="228"/>
      <c r="N387" s="228"/>
      <c r="O387" s="228"/>
      <c r="P387" s="228"/>
      <c r="Q387" s="228"/>
      <c r="R387" s="228"/>
      <c r="S387" s="228"/>
      <c r="T387" s="228"/>
      <c r="U387" s="229"/>
      <c r="V387" s="226"/>
      <c r="W387" s="226"/>
      <c r="X387" s="226"/>
      <c r="Y387" s="226"/>
      <c r="Z387" s="226"/>
      <c r="AA387" s="226"/>
      <c r="AB387" s="226"/>
      <c r="AC387" s="226"/>
      <c r="AD387" s="226"/>
      <c r="AE387" s="226"/>
      <c r="AF387" s="226"/>
      <c r="AG387" s="226"/>
      <c r="AH387" s="226"/>
      <c r="AI387" s="226"/>
      <c r="AJ387" s="226"/>
    </row>
    <row r="388" spans="1:36" ht="30" customHeight="1" x14ac:dyDescent="0.15">
      <c r="A388" s="35"/>
      <c r="B388" s="35"/>
      <c r="C388" s="35"/>
      <c r="D388" s="35"/>
      <c r="E388" s="159" t="s">
        <v>653</v>
      </c>
      <c r="F388" s="160"/>
      <c r="G388" s="160"/>
      <c r="H388" s="161"/>
      <c r="I388" s="227"/>
      <c r="J388" s="228"/>
      <c r="K388" s="228"/>
      <c r="L388" s="228"/>
      <c r="M388" s="228"/>
      <c r="N388" s="228"/>
      <c r="O388" s="228"/>
      <c r="P388" s="228"/>
      <c r="Q388" s="228"/>
      <c r="R388" s="228"/>
      <c r="S388" s="228"/>
      <c r="T388" s="228"/>
      <c r="U388" s="229"/>
      <c r="V388" s="226"/>
      <c r="W388" s="226"/>
      <c r="X388" s="226"/>
      <c r="Y388" s="226"/>
      <c r="Z388" s="226"/>
      <c r="AA388" s="226"/>
      <c r="AB388" s="226"/>
      <c r="AC388" s="226"/>
      <c r="AD388" s="226"/>
      <c r="AE388" s="226"/>
      <c r="AF388" s="226"/>
      <c r="AG388" s="226"/>
      <c r="AH388" s="226"/>
      <c r="AI388" s="226"/>
      <c r="AJ388" s="226"/>
    </row>
    <row r="389" spans="1:36" ht="15" customHeight="1" x14ac:dyDescent="0.15">
      <c r="A389" s="35"/>
      <c r="B389" s="35"/>
      <c r="C389" s="35"/>
      <c r="D389" s="35"/>
      <c r="E389" s="35" t="s">
        <v>241</v>
      </c>
      <c r="F389" s="35" t="s">
        <v>90</v>
      </c>
      <c r="G389" s="35" t="s">
        <v>121</v>
      </c>
      <c r="H389" s="35" t="s">
        <v>34</v>
      </c>
      <c r="I389" s="35" t="s">
        <v>122</v>
      </c>
      <c r="J389" s="35" t="s">
        <v>242</v>
      </c>
      <c r="K389" s="35"/>
      <c r="L389" s="35"/>
      <c r="M389" s="35"/>
      <c r="N389" s="35"/>
      <c r="O389" s="35"/>
      <c r="P389" s="35"/>
      <c r="Q389" s="35"/>
      <c r="R389" s="35"/>
      <c r="S389" s="35"/>
      <c r="T389" s="35"/>
      <c r="U389" s="35"/>
      <c r="V389" s="35"/>
      <c r="W389" s="35"/>
      <c r="X389" s="35"/>
      <c r="Y389" s="35"/>
      <c r="Z389" s="35"/>
      <c r="AA389" s="35"/>
      <c r="AB389" s="35"/>
      <c r="AC389" s="35"/>
      <c r="AD389" s="35"/>
      <c r="AE389" s="35"/>
      <c r="AF389" s="35"/>
      <c r="AG389" s="35"/>
      <c r="AH389" s="35"/>
      <c r="AI389" s="35"/>
      <c r="AJ389" s="35"/>
    </row>
    <row r="390" spans="1:36" ht="15" customHeight="1" x14ac:dyDescent="0.15">
      <c r="A390" s="35"/>
      <c r="B390" s="35"/>
      <c r="C390" s="35"/>
      <c r="D390" s="35"/>
      <c r="E390" s="256" t="s">
        <v>792</v>
      </c>
      <c r="F390" s="258"/>
      <c r="G390" s="258"/>
      <c r="H390" s="258"/>
      <c r="I390" s="258"/>
      <c r="J390" s="258"/>
      <c r="K390" s="258"/>
      <c r="L390" s="258"/>
      <c r="M390" s="258"/>
      <c r="N390" s="258"/>
      <c r="O390" s="258"/>
      <c r="P390" s="258"/>
      <c r="Q390" s="258"/>
      <c r="R390" s="258"/>
      <c r="S390" s="258"/>
      <c r="T390" s="258"/>
      <c r="U390" s="258"/>
      <c r="V390" s="258"/>
      <c r="W390" s="258"/>
      <c r="X390" s="258"/>
      <c r="Y390" s="258"/>
      <c r="Z390" s="258"/>
      <c r="AA390" s="258"/>
      <c r="AB390" s="258"/>
      <c r="AC390" s="258"/>
      <c r="AD390" s="258"/>
      <c r="AE390" s="258"/>
      <c r="AF390" s="258"/>
      <c r="AG390" s="258"/>
      <c r="AH390" s="258"/>
      <c r="AI390" s="258"/>
      <c r="AJ390" s="258"/>
    </row>
    <row r="391" spans="1:36" ht="15" customHeight="1" x14ac:dyDescent="0.15">
      <c r="A391" s="35"/>
      <c r="B391" s="35"/>
      <c r="C391" s="35"/>
      <c r="D391" s="35"/>
      <c r="E391" s="258"/>
      <c r="F391" s="258"/>
      <c r="G391" s="258"/>
      <c r="H391" s="258"/>
      <c r="I391" s="258"/>
      <c r="J391" s="258"/>
      <c r="K391" s="258"/>
      <c r="L391" s="258"/>
      <c r="M391" s="258"/>
      <c r="N391" s="258"/>
      <c r="O391" s="258"/>
      <c r="P391" s="258"/>
      <c r="Q391" s="258"/>
      <c r="R391" s="258"/>
      <c r="S391" s="258"/>
      <c r="T391" s="258"/>
      <c r="U391" s="258"/>
      <c r="V391" s="258"/>
      <c r="W391" s="258"/>
      <c r="X391" s="258"/>
      <c r="Y391" s="258"/>
      <c r="Z391" s="258"/>
      <c r="AA391" s="258"/>
      <c r="AB391" s="258"/>
      <c r="AC391" s="258"/>
      <c r="AD391" s="258"/>
      <c r="AE391" s="258"/>
      <c r="AF391" s="258"/>
      <c r="AG391" s="258"/>
      <c r="AH391" s="258"/>
      <c r="AI391" s="258"/>
      <c r="AJ391" s="258"/>
    </row>
    <row r="392" spans="1:36" ht="15" customHeight="1" x14ac:dyDescent="0.15">
      <c r="A392" s="35"/>
      <c r="B392" s="35"/>
      <c r="C392" s="35"/>
      <c r="D392" s="35"/>
      <c r="E392" s="100"/>
      <c r="F392" s="100"/>
      <c r="G392" s="100"/>
      <c r="H392" s="100"/>
      <c r="I392" s="100"/>
      <c r="J392" s="100"/>
      <c r="K392" s="100"/>
      <c r="L392" s="100"/>
      <c r="M392" s="100"/>
      <c r="N392" s="100"/>
      <c r="O392" s="100"/>
      <c r="P392" s="100"/>
      <c r="Q392" s="100"/>
      <c r="R392" s="100"/>
      <c r="S392" s="100"/>
      <c r="T392" s="100"/>
      <c r="U392" s="100"/>
      <c r="V392" s="100"/>
      <c r="W392" s="100"/>
      <c r="X392" s="100"/>
      <c r="Y392" s="100"/>
      <c r="Z392" s="100"/>
      <c r="AA392" s="100"/>
      <c r="AB392" s="100"/>
      <c r="AC392" s="100"/>
      <c r="AD392" s="100"/>
      <c r="AE392" s="100"/>
      <c r="AF392" s="100"/>
      <c r="AG392" s="100"/>
      <c r="AH392" s="100"/>
      <c r="AI392" s="100"/>
      <c r="AJ392" s="100"/>
    </row>
    <row r="393" spans="1:36" ht="15" customHeight="1" x14ac:dyDescent="0.15">
      <c r="A393" s="35"/>
      <c r="B393" s="35"/>
      <c r="C393" s="35"/>
      <c r="D393" s="36" t="s">
        <v>659</v>
      </c>
      <c r="E393" s="35"/>
      <c r="F393" s="35" t="s">
        <v>655</v>
      </c>
      <c r="G393" s="35" t="s">
        <v>150</v>
      </c>
      <c r="H393" s="35" t="s">
        <v>656</v>
      </c>
      <c r="I393" s="35" t="s">
        <v>657</v>
      </c>
      <c r="J393" s="35" t="s">
        <v>210</v>
      </c>
      <c r="K393" s="35" t="s">
        <v>658</v>
      </c>
      <c r="L393" s="35" t="s">
        <v>140</v>
      </c>
      <c r="M393" s="35"/>
      <c r="N393" s="35"/>
      <c r="O393" s="35"/>
      <c r="P393" s="35"/>
      <c r="Q393" s="35"/>
      <c r="R393" s="35"/>
      <c r="S393" s="35"/>
      <c r="T393" s="35"/>
      <c r="U393" s="35"/>
      <c r="V393" s="35"/>
      <c r="W393" s="35"/>
      <c r="X393" s="35"/>
      <c r="Y393" s="35"/>
      <c r="Z393" s="35"/>
      <c r="AA393" s="35"/>
      <c r="AB393" s="35"/>
      <c r="AC393" s="35"/>
      <c r="AD393" s="35"/>
      <c r="AE393" s="35"/>
      <c r="AF393" s="35"/>
      <c r="AG393" s="35"/>
      <c r="AH393" s="35"/>
      <c r="AI393" s="35"/>
      <c r="AJ393" s="35"/>
    </row>
    <row r="394" spans="1:36" ht="45" customHeight="1" x14ac:dyDescent="0.15">
      <c r="A394" s="35"/>
      <c r="B394" s="35"/>
      <c r="C394" s="35"/>
      <c r="D394" s="35"/>
      <c r="E394" s="166" t="s">
        <v>645</v>
      </c>
      <c r="F394" s="167"/>
      <c r="G394" s="167"/>
      <c r="H394" s="168"/>
      <c r="I394" s="252"/>
      <c r="J394" s="253"/>
      <c r="K394" s="253"/>
      <c r="L394" s="253"/>
      <c r="M394" s="253"/>
      <c r="N394" s="253"/>
      <c r="O394" s="253"/>
      <c r="P394" s="253"/>
      <c r="Q394" s="253"/>
      <c r="R394" s="253"/>
      <c r="S394" s="253"/>
      <c r="T394" s="253"/>
      <c r="U394" s="253"/>
      <c r="V394" s="253"/>
      <c r="W394" s="253"/>
      <c r="X394" s="253"/>
      <c r="Y394" s="253"/>
      <c r="Z394" s="253"/>
      <c r="AA394" s="253"/>
      <c r="AB394" s="253"/>
      <c r="AC394" s="253"/>
      <c r="AD394" s="253"/>
      <c r="AE394" s="253"/>
      <c r="AF394" s="253"/>
      <c r="AG394" s="253"/>
      <c r="AH394" s="253"/>
      <c r="AI394" s="253"/>
      <c r="AJ394" s="254"/>
    </row>
    <row r="395" spans="1:36" ht="15" customHeight="1" x14ac:dyDescent="0.15">
      <c r="A395" s="35"/>
      <c r="B395" s="35"/>
      <c r="C395" s="35"/>
      <c r="D395" s="35"/>
      <c r="E395" s="159" t="s">
        <v>646</v>
      </c>
      <c r="F395" s="160"/>
      <c r="G395" s="160"/>
      <c r="H395" s="161"/>
      <c r="I395" s="170" t="s">
        <v>647</v>
      </c>
      <c r="J395" s="171"/>
      <c r="K395" s="171"/>
      <c r="L395" s="171"/>
      <c r="M395" s="171"/>
      <c r="N395" s="171"/>
      <c r="O395" s="171"/>
      <c r="P395" s="171"/>
      <c r="Q395" s="171"/>
      <c r="R395" s="171"/>
      <c r="S395" s="171"/>
      <c r="T395" s="171"/>
      <c r="U395" s="172"/>
      <c r="V395" s="255" t="s">
        <v>648</v>
      </c>
      <c r="W395" s="255"/>
      <c r="X395" s="255"/>
      <c r="Y395" s="255"/>
      <c r="Z395" s="255"/>
      <c r="AA395" s="255"/>
      <c r="AB395" s="255"/>
      <c r="AC395" s="255"/>
      <c r="AD395" s="255"/>
      <c r="AE395" s="255"/>
      <c r="AF395" s="255"/>
      <c r="AG395" s="255"/>
      <c r="AH395" s="255"/>
      <c r="AI395" s="255"/>
      <c r="AJ395" s="255"/>
    </row>
    <row r="396" spans="1:36" ht="30" customHeight="1" x14ac:dyDescent="0.15">
      <c r="A396" s="35"/>
      <c r="B396" s="35"/>
      <c r="C396" s="35"/>
      <c r="D396" s="35"/>
      <c r="E396" s="159" t="s">
        <v>649</v>
      </c>
      <c r="F396" s="160"/>
      <c r="G396" s="160"/>
      <c r="H396" s="161"/>
      <c r="I396" s="156"/>
      <c r="J396" s="157"/>
      <c r="K396" s="157"/>
      <c r="L396" s="157"/>
      <c r="M396" s="157"/>
      <c r="N396" s="157"/>
      <c r="O396" s="157"/>
      <c r="P396" s="157"/>
      <c r="Q396" s="157"/>
      <c r="R396" s="157"/>
      <c r="S396" s="157"/>
      <c r="T396" s="157"/>
      <c r="U396" s="158"/>
      <c r="V396" s="165"/>
      <c r="W396" s="165"/>
      <c r="X396" s="165"/>
      <c r="Y396" s="165"/>
      <c r="Z396" s="165"/>
      <c r="AA396" s="165"/>
      <c r="AB396" s="165"/>
      <c r="AC396" s="165"/>
      <c r="AD396" s="165"/>
      <c r="AE396" s="165"/>
      <c r="AF396" s="165"/>
      <c r="AG396" s="165"/>
      <c r="AH396" s="165"/>
      <c r="AI396" s="165"/>
      <c r="AJ396" s="165"/>
    </row>
    <row r="397" spans="1:36" ht="30" customHeight="1" x14ac:dyDescent="0.15">
      <c r="A397" s="35"/>
      <c r="B397" s="35"/>
      <c r="C397" s="35"/>
      <c r="D397" s="35"/>
      <c r="E397" s="159" t="s">
        <v>650</v>
      </c>
      <c r="F397" s="160"/>
      <c r="G397" s="160"/>
      <c r="H397" s="161"/>
      <c r="I397" s="156"/>
      <c r="J397" s="228"/>
      <c r="K397" s="228"/>
      <c r="L397" s="228"/>
      <c r="M397" s="228"/>
      <c r="N397" s="228"/>
      <c r="O397" s="228"/>
      <c r="P397" s="228"/>
      <c r="Q397" s="228"/>
      <c r="R397" s="228"/>
      <c r="S397" s="228"/>
      <c r="T397" s="228"/>
      <c r="U397" s="229"/>
      <c r="V397" s="165"/>
      <c r="W397" s="165"/>
      <c r="X397" s="165"/>
      <c r="Y397" s="165"/>
      <c r="Z397" s="165"/>
      <c r="AA397" s="165"/>
      <c r="AB397" s="165"/>
      <c r="AC397" s="165"/>
      <c r="AD397" s="165"/>
      <c r="AE397" s="165"/>
      <c r="AF397" s="165"/>
      <c r="AG397" s="165"/>
      <c r="AH397" s="165"/>
      <c r="AI397" s="165"/>
      <c r="AJ397" s="165"/>
    </row>
    <row r="398" spans="1:36" ht="30" customHeight="1" x14ac:dyDescent="0.15">
      <c r="A398" s="35"/>
      <c r="B398" s="35"/>
      <c r="C398" s="35"/>
      <c r="D398" s="35"/>
      <c r="E398" s="159" t="s">
        <v>651</v>
      </c>
      <c r="F398" s="160"/>
      <c r="G398" s="160"/>
      <c r="H398" s="161"/>
      <c r="I398" s="156"/>
      <c r="J398" s="228"/>
      <c r="K398" s="228"/>
      <c r="L398" s="228"/>
      <c r="M398" s="228"/>
      <c r="N398" s="228"/>
      <c r="O398" s="228"/>
      <c r="P398" s="228"/>
      <c r="Q398" s="228"/>
      <c r="R398" s="228"/>
      <c r="S398" s="228"/>
      <c r="T398" s="228"/>
      <c r="U398" s="229"/>
      <c r="V398" s="165"/>
      <c r="W398" s="165"/>
      <c r="X398" s="165"/>
      <c r="Y398" s="165"/>
      <c r="Z398" s="165"/>
      <c r="AA398" s="165"/>
      <c r="AB398" s="165"/>
      <c r="AC398" s="165"/>
      <c r="AD398" s="165"/>
      <c r="AE398" s="165"/>
      <c r="AF398" s="165"/>
      <c r="AG398" s="165"/>
      <c r="AH398" s="165"/>
      <c r="AI398" s="165"/>
      <c r="AJ398" s="165"/>
    </row>
    <row r="399" spans="1:36" ht="30" customHeight="1" x14ac:dyDescent="0.15">
      <c r="A399" s="35"/>
      <c r="B399" s="35"/>
      <c r="C399" s="35"/>
      <c r="D399" s="35"/>
      <c r="E399" s="159" t="s">
        <v>652</v>
      </c>
      <c r="F399" s="160"/>
      <c r="G399" s="160"/>
      <c r="H399" s="161"/>
      <c r="I399" s="156"/>
      <c r="J399" s="228"/>
      <c r="K399" s="228"/>
      <c r="L399" s="228"/>
      <c r="M399" s="228"/>
      <c r="N399" s="228"/>
      <c r="O399" s="228"/>
      <c r="P399" s="228"/>
      <c r="Q399" s="228"/>
      <c r="R399" s="228"/>
      <c r="S399" s="228"/>
      <c r="T399" s="228"/>
      <c r="U399" s="229"/>
      <c r="V399" s="165"/>
      <c r="W399" s="165"/>
      <c r="X399" s="165"/>
      <c r="Y399" s="165"/>
      <c r="Z399" s="165"/>
      <c r="AA399" s="165"/>
      <c r="AB399" s="165"/>
      <c r="AC399" s="165"/>
      <c r="AD399" s="165"/>
      <c r="AE399" s="165"/>
      <c r="AF399" s="165"/>
      <c r="AG399" s="165"/>
      <c r="AH399" s="165"/>
      <c r="AI399" s="165"/>
      <c r="AJ399" s="165"/>
    </row>
    <row r="400" spans="1:36" ht="30" customHeight="1" x14ac:dyDescent="0.15">
      <c r="A400" s="35"/>
      <c r="B400" s="35"/>
      <c r="C400" s="35"/>
      <c r="D400" s="35"/>
      <c r="E400" s="159" t="s">
        <v>653</v>
      </c>
      <c r="F400" s="160"/>
      <c r="G400" s="160"/>
      <c r="H400" s="161"/>
      <c r="I400" s="156"/>
      <c r="J400" s="228"/>
      <c r="K400" s="228"/>
      <c r="L400" s="228"/>
      <c r="M400" s="228"/>
      <c r="N400" s="228"/>
      <c r="O400" s="228"/>
      <c r="P400" s="228"/>
      <c r="Q400" s="228"/>
      <c r="R400" s="228"/>
      <c r="S400" s="228"/>
      <c r="T400" s="228"/>
      <c r="U400" s="229"/>
      <c r="V400" s="165"/>
      <c r="W400" s="165"/>
      <c r="X400" s="165"/>
      <c r="Y400" s="165"/>
      <c r="Z400" s="165"/>
      <c r="AA400" s="165"/>
      <c r="AB400" s="165"/>
      <c r="AC400" s="165"/>
      <c r="AD400" s="165"/>
      <c r="AE400" s="165"/>
      <c r="AF400" s="165"/>
      <c r="AG400" s="165"/>
      <c r="AH400" s="165"/>
      <c r="AI400" s="165"/>
      <c r="AJ400" s="165"/>
    </row>
    <row r="401" spans="1:36" ht="15" customHeight="1" x14ac:dyDescent="0.15">
      <c r="A401" s="35"/>
      <c r="B401" s="35"/>
      <c r="C401" s="35"/>
      <c r="D401" s="35"/>
      <c r="E401" s="35" t="s">
        <v>241</v>
      </c>
      <c r="F401" s="35" t="s">
        <v>90</v>
      </c>
      <c r="G401" s="35" t="s">
        <v>121</v>
      </c>
      <c r="H401" s="35" t="s">
        <v>34</v>
      </c>
      <c r="I401" s="35" t="s">
        <v>122</v>
      </c>
      <c r="J401" s="35" t="s">
        <v>242</v>
      </c>
      <c r="K401" s="35"/>
      <c r="L401" s="35"/>
      <c r="M401" s="35"/>
      <c r="N401" s="35"/>
      <c r="O401" s="35"/>
      <c r="P401" s="35"/>
      <c r="Q401" s="35"/>
      <c r="R401" s="35"/>
      <c r="S401" s="35"/>
      <c r="T401" s="35"/>
      <c r="U401" s="35"/>
      <c r="V401" s="35"/>
      <c r="W401" s="35"/>
      <c r="X401" s="35"/>
      <c r="Y401" s="35"/>
      <c r="Z401" s="35"/>
      <c r="AA401" s="35"/>
      <c r="AB401" s="35"/>
      <c r="AC401" s="35"/>
      <c r="AD401" s="35"/>
      <c r="AE401" s="35"/>
      <c r="AF401" s="35"/>
      <c r="AG401" s="35"/>
      <c r="AH401" s="35"/>
      <c r="AI401" s="35"/>
      <c r="AJ401" s="35"/>
    </row>
    <row r="402" spans="1:36" ht="15" customHeight="1" x14ac:dyDescent="0.15">
      <c r="A402" s="35"/>
      <c r="B402" s="35"/>
      <c r="C402" s="35"/>
      <c r="D402" s="35"/>
      <c r="E402" s="188" t="s">
        <v>793</v>
      </c>
      <c r="F402" s="189"/>
      <c r="G402" s="189"/>
      <c r="H402" s="189"/>
      <c r="I402" s="189"/>
      <c r="J402" s="189"/>
      <c r="K402" s="189"/>
      <c r="L402" s="189"/>
      <c r="M402" s="189"/>
      <c r="N402" s="189"/>
      <c r="O402" s="189"/>
      <c r="P402" s="189"/>
      <c r="Q402" s="189"/>
      <c r="R402" s="189"/>
      <c r="S402" s="189"/>
      <c r="T402" s="189"/>
      <c r="U402" s="189"/>
      <c r="V402" s="189"/>
      <c r="W402" s="189"/>
      <c r="X402" s="189"/>
      <c r="Y402" s="189"/>
      <c r="Z402" s="189"/>
      <c r="AA402" s="189"/>
      <c r="AB402" s="189"/>
      <c r="AC402" s="189"/>
      <c r="AD402" s="189"/>
      <c r="AE402" s="189"/>
      <c r="AF402" s="189"/>
      <c r="AG402" s="189"/>
      <c r="AH402" s="189"/>
      <c r="AI402" s="189"/>
      <c r="AJ402" s="189"/>
    </row>
    <row r="403" spans="1:36" ht="15" customHeight="1" x14ac:dyDescent="0.15">
      <c r="A403" s="35"/>
      <c r="B403" s="35"/>
      <c r="C403" s="35"/>
      <c r="D403" s="35"/>
      <c r="E403" s="189"/>
      <c r="F403" s="189"/>
      <c r="G403" s="189"/>
      <c r="H403" s="189"/>
      <c r="I403" s="189"/>
      <c r="J403" s="189"/>
      <c r="K403" s="189"/>
      <c r="L403" s="189"/>
      <c r="M403" s="189"/>
      <c r="N403" s="189"/>
      <c r="O403" s="189"/>
      <c r="P403" s="189"/>
      <c r="Q403" s="189"/>
      <c r="R403" s="189"/>
      <c r="S403" s="189"/>
      <c r="T403" s="189"/>
      <c r="U403" s="189"/>
      <c r="V403" s="189"/>
      <c r="W403" s="189"/>
      <c r="X403" s="189"/>
      <c r="Y403" s="189"/>
      <c r="Z403" s="189"/>
      <c r="AA403" s="189"/>
      <c r="AB403" s="189"/>
      <c r="AC403" s="189"/>
      <c r="AD403" s="189"/>
      <c r="AE403" s="189"/>
      <c r="AF403" s="189"/>
      <c r="AG403" s="189"/>
      <c r="AH403" s="189"/>
      <c r="AI403" s="189"/>
      <c r="AJ403" s="189"/>
    </row>
    <row r="404" spans="1:36" ht="15" customHeight="1" x14ac:dyDescent="0.15">
      <c r="A404" s="35"/>
      <c r="B404" s="35"/>
      <c r="C404" s="35"/>
      <c r="D404" s="35"/>
      <c r="E404" s="35"/>
      <c r="F404" s="35"/>
      <c r="G404" s="35"/>
      <c r="H404" s="35"/>
      <c r="I404" s="35"/>
      <c r="J404" s="35"/>
      <c r="K404" s="35"/>
      <c r="L404" s="35"/>
      <c r="M404" s="35"/>
      <c r="N404" s="35"/>
      <c r="O404" s="35"/>
      <c r="P404" s="35"/>
      <c r="Q404" s="35"/>
      <c r="R404" s="35"/>
      <c r="S404" s="35"/>
      <c r="T404" s="35"/>
      <c r="U404" s="35"/>
      <c r="V404" s="35"/>
      <c r="W404" s="35"/>
      <c r="X404" s="35"/>
      <c r="Y404" s="35"/>
      <c r="Z404" s="35"/>
      <c r="AA404" s="35"/>
      <c r="AB404" s="35"/>
      <c r="AC404" s="35"/>
      <c r="AD404" s="35"/>
      <c r="AE404" s="35"/>
      <c r="AF404" s="35"/>
      <c r="AG404" s="35"/>
      <c r="AH404" s="35"/>
      <c r="AI404" s="35"/>
      <c r="AJ404" s="35"/>
    </row>
    <row r="405" spans="1:36" ht="15" customHeight="1" x14ac:dyDescent="0.15">
      <c r="A405" s="35"/>
      <c r="B405" s="35"/>
      <c r="C405" s="35"/>
      <c r="D405" s="36" t="s">
        <v>664</v>
      </c>
      <c r="E405" s="35"/>
      <c r="F405" s="35" t="s">
        <v>764</v>
      </c>
      <c r="G405" s="35" t="s">
        <v>465</v>
      </c>
      <c r="H405" s="35" t="s">
        <v>2</v>
      </c>
      <c r="I405" s="35" t="s">
        <v>3</v>
      </c>
      <c r="J405" s="35" t="s">
        <v>64</v>
      </c>
      <c r="K405" s="35" t="s">
        <v>193</v>
      </c>
      <c r="L405" s="35" t="s">
        <v>210</v>
      </c>
      <c r="M405" s="35" t="s">
        <v>662</v>
      </c>
      <c r="N405" s="35" t="s">
        <v>663</v>
      </c>
      <c r="O405" s="35" t="s">
        <v>305</v>
      </c>
      <c r="P405" s="35" t="s">
        <v>142</v>
      </c>
      <c r="Q405" s="35" t="s">
        <v>765</v>
      </c>
      <c r="R405" s="35" t="s">
        <v>210</v>
      </c>
      <c r="S405" s="35" t="s">
        <v>564</v>
      </c>
      <c r="T405" s="35" t="s">
        <v>565</v>
      </c>
      <c r="U405" s="35"/>
      <c r="V405" s="35"/>
      <c r="W405" s="35"/>
      <c r="X405" s="35"/>
      <c r="Y405" s="35"/>
      <c r="Z405" s="35"/>
      <c r="AA405" s="35"/>
      <c r="AB405" s="35"/>
      <c r="AC405" s="35"/>
      <c r="AD405" s="35"/>
      <c r="AE405" s="35"/>
      <c r="AF405" s="35"/>
      <c r="AG405" s="35"/>
      <c r="AH405" s="35"/>
      <c r="AI405" s="35"/>
      <c r="AJ405" s="35"/>
    </row>
    <row r="406" spans="1:36" ht="30" customHeight="1" x14ac:dyDescent="0.15">
      <c r="A406" s="35"/>
      <c r="B406" s="35"/>
      <c r="C406" s="35"/>
      <c r="D406" s="35"/>
      <c r="E406" s="166" t="s">
        <v>645</v>
      </c>
      <c r="F406" s="167"/>
      <c r="G406" s="167"/>
      <c r="H406" s="168"/>
      <c r="I406" s="252"/>
      <c r="J406" s="253"/>
      <c r="K406" s="253"/>
      <c r="L406" s="253"/>
      <c r="M406" s="253"/>
      <c r="N406" s="253"/>
      <c r="O406" s="253"/>
      <c r="P406" s="253"/>
      <c r="Q406" s="253"/>
      <c r="R406" s="253"/>
      <c r="S406" s="253"/>
      <c r="T406" s="253"/>
      <c r="U406" s="253"/>
      <c r="V406" s="253"/>
      <c r="W406" s="253"/>
      <c r="X406" s="253"/>
      <c r="Y406" s="253"/>
      <c r="Z406" s="253"/>
      <c r="AA406" s="253"/>
      <c r="AB406" s="253"/>
      <c r="AC406" s="253"/>
      <c r="AD406" s="253"/>
      <c r="AE406" s="253"/>
      <c r="AF406" s="253"/>
      <c r="AG406" s="253"/>
      <c r="AH406" s="253"/>
      <c r="AI406" s="253"/>
      <c r="AJ406" s="254"/>
    </row>
    <row r="407" spans="1:36" ht="30" customHeight="1" x14ac:dyDescent="0.15">
      <c r="A407" s="35"/>
      <c r="B407" s="35"/>
      <c r="C407" s="35"/>
      <c r="D407" s="35"/>
      <c r="E407" s="159" t="s">
        <v>646</v>
      </c>
      <c r="F407" s="160"/>
      <c r="G407" s="160"/>
      <c r="H407" s="161"/>
      <c r="I407" s="170" t="s">
        <v>647</v>
      </c>
      <c r="J407" s="171"/>
      <c r="K407" s="171"/>
      <c r="L407" s="171"/>
      <c r="M407" s="171"/>
      <c r="N407" s="171"/>
      <c r="O407" s="171"/>
      <c r="P407" s="171"/>
      <c r="Q407" s="171"/>
      <c r="R407" s="171"/>
      <c r="S407" s="171"/>
      <c r="T407" s="171"/>
      <c r="U407" s="172"/>
      <c r="V407" s="255" t="s">
        <v>648</v>
      </c>
      <c r="W407" s="255"/>
      <c r="X407" s="255"/>
      <c r="Y407" s="255"/>
      <c r="Z407" s="255"/>
      <c r="AA407" s="255"/>
      <c r="AB407" s="255"/>
      <c r="AC407" s="255"/>
      <c r="AD407" s="255"/>
      <c r="AE407" s="255"/>
      <c r="AF407" s="255"/>
      <c r="AG407" s="255"/>
      <c r="AH407" s="255"/>
      <c r="AI407" s="255"/>
      <c r="AJ407" s="255"/>
    </row>
    <row r="408" spans="1:36" ht="30" customHeight="1" x14ac:dyDescent="0.15">
      <c r="A408" s="35"/>
      <c r="B408" s="35"/>
      <c r="C408" s="35"/>
      <c r="D408" s="35"/>
      <c r="E408" s="159" t="s">
        <v>649</v>
      </c>
      <c r="F408" s="160"/>
      <c r="G408" s="160"/>
      <c r="H408" s="161"/>
      <c r="I408" s="156"/>
      <c r="J408" s="157"/>
      <c r="K408" s="157"/>
      <c r="L408" s="157"/>
      <c r="M408" s="157"/>
      <c r="N408" s="157"/>
      <c r="O408" s="157"/>
      <c r="P408" s="157"/>
      <c r="Q408" s="157"/>
      <c r="R408" s="157"/>
      <c r="S408" s="157"/>
      <c r="T408" s="157"/>
      <c r="U408" s="158"/>
      <c r="V408" s="165"/>
      <c r="W408" s="165"/>
      <c r="X408" s="165"/>
      <c r="Y408" s="165"/>
      <c r="Z408" s="165"/>
      <c r="AA408" s="165"/>
      <c r="AB408" s="165"/>
      <c r="AC408" s="165"/>
      <c r="AD408" s="165"/>
      <c r="AE408" s="165"/>
      <c r="AF408" s="165"/>
      <c r="AG408" s="165"/>
      <c r="AH408" s="165"/>
      <c r="AI408" s="165"/>
      <c r="AJ408" s="165"/>
    </row>
    <row r="409" spans="1:36" ht="30" customHeight="1" x14ac:dyDescent="0.15">
      <c r="A409" s="35"/>
      <c r="B409" s="35"/>
      <c r="C409" s="35"/>
      <c r="D409" s="35"/>
      <c r="E409" s="159" t="s">
        <v>650</v>
      </c>
      <c r="F409" s="160"/>
      <c r="G409" s="160"/>
      <c r="H409" s="161"/>
      <c r="I409" s="156"/>
      <c r="J409" s="228"/>
      <c r="K409" s="228"/>
      <c r="L409" s="228"/>
      <c r="M409" s="228"/>
      <c r="N409" s="228"/>
      <c r="O409" s="228"/>
      <c r="P409" s="228"/>
      <c r="Q409" s="228"/>
      <c r="R409" s="228"/>
      <c r="S409" s="228"/>
      <c r="T409" s="228"/>
      <c r="U409" s="229"/>
      <c r="V409" s="165"/>
      <c r="W409" s="165"/>
      <c r="X409" s="165"/>
      <c r="Y409" s="165"/>
      <c r="Z409" s="165"/>
      <c r="AA409" s="165"/>
      <c r="AB409" s="165"/>
      <c r="AC409" s="165"/>
      <c r="AD409" s="165"/>
      <c r="AE409" s="165"/>
      <c r="AF409" s="165"/>
      <c r="AG409" s="165"/>
      <c r="AH409" s="165"/>
      <c r="AI409" s="165"/>
      <c r="AJ409" s="165"/>
    </row>
    <row r="410" spans="1:36" ht="30" customHeight="1" x14ac:dyDescent="0.15">
      <c r="A410" s="35"/>
      <c r="B410" s="35"/>
      <c r="C410" s="35"/>
      <c r="D410" s="35"/>
      <c r="E410" s="159" t="s">
        <v>651</v>
      </c>
      <c r="F410" s="160"/>
      <c r="G410" s="160"/>
      <c r="H410" s="161"/>
      <c r="I410" s="156"/>
      <c r="J410" s="228"/>
      <c r="K410" s="228"/>
      <c r="L410" s="228"/>
      <c r="M410" s="228"/>
      <c r="N410" s="228"/>
      <c r="O410" s="228"/>
      <c r="P410" s="228"/>
      <c r="Q410" s="228"/>
      <c r="R410" s="228"/>
      <c r="S410" s="228"/>
      <c r="T410" s="228"/>
      <c r="U410" s="229"/>
      <c r="V410" s="165"/>
      <c r="W410" s="165"/>
      <c r="X410" s="165"/>
      <c r="Y410" s="165"/>
      <c r="Z410" s="165"/>
      <c r="AA410" s="165"/>
      <c r="AB410" s="165"/>
      <c r="AC410" s="165"/>
      <c r="AD410" s="165"/>
      <c r="AE410" s="165"/>
      <c r="AF410" s="165"/>
      <c r="AG410" s="165"/>
      <c r="AH410" s="165"/>
      <c r="AI410" s="165"/>
      <c r="AJ410" s="165"/>
    </row>
    <row r="411" spans="1:36" ht="30" customHeight="1" x14ac:dyDescent="0.15">
      <c r="A411" s="35"/>
      <c r="B411" s="35"/>
      <c r="C411" s="35"/>
      <c r="D411" s="35"/>
      <c r="E411" s="159" t="s">
        <v>652</v>
      </c>
      <c r="F411" s="160"/>
      <c r="G411" s="160"/>
      <c r="H411" s="161"/>
      <c r="I411" s="156"/>
      <c r="J411" s="228"/>
      <c r="K411" s="228"/>
      <c r="L411" s="228"/>
      <c r="M411" s="228"/>
      <c r="N411" s="228"/>
      <c r="O411" s="228"/>
      <c r="P411" s="228"/>
      <c r="Q411" s="228"/>
      <c r="R411" s="228"/>
      <c r="S411" s="228"/>
      <c r="T411" s="228"/>
      <c r="U411" s="229"/>
      <c r="V411" s="165"/>
      <c r="W411" s="165"/>
      <c r="X411" s="165"/>
      <c r="Y411" s="165"/>
      <c r="Z411" s="165"/>
      <c r="AA411" s="165"/>
      <c r="AB411" s="165"/>
      <c r="AC411" s="165"/>
      <c r="AD411" s="165"/>
      <c r="AE411" s="165"/>
      <c r="AF411" s="165"/>
      <c r="AG411" s="165"/>
      <c r="AH411" s="165"/>
      <c r="AI411" s="165"/>
      <c r="AJ411" s="165"/>
    </row>
    <row r="412" spans="1:36" ht="30" customHeight="1" x14ac:dyDescent="0.15">
      <c r="A412" s="35"/>
      <c r="B412" s="35"/>
      <c r="C412" s="35"/>
      <c r="D412" s="35"/>
      <c r="E412" s="159" t="s">
        <v>653</v>
      </c>
      <c r="F412" s="160"/>
      <c r="G412" s="160"/>
      <c r="H412" s="161"/>
      <c r="I412" s="156"/>
      <c r="J412" s="228"/>
      <c r="K412" s="228"/>
      <c r="L412" s="228"/>
      <c r="M412" s="228"/>
      <c r="N412" s="228"/>
      <c r="O412" s="228"/>
      <c r="P412" s="228"/>
      <c r="Q412" s="228"/>
      <c r="R412" s="228"/>
      <c r="S412" s="228"/>
      <c r="T412" s="228"/>
      <c r="U412" s="229"/>
      <c r="V412" s="165"/>
      <c r="W412" s="165"/>
      <c r="X412" s="165"/>
      <c r="Y412" s="165"/>
      <c r="Z412" s="165"/>
      <c r="AA412" s="165"/>
      <c r="AB412" s="165"/>
      <c r="AC412" s="165"/>
      <c r="AD412" s="165"/>
      <c r="AE412" s="165"/>
      <c r="AF412" s="165"/>
      <c r="AG412" s="165"/>
      <c r="AH412" s="165"/>
      <c r="AI412" s="165"/>
      <c r="AJ412" s="165"/>
    </row>
    <row r="413" spans="1:36" ht="15" customHeight="1" x14ac:dyDescent="0.15">
      <c r="A413" s="35"/>
      <c r="B413" s="35"/>
      <c r="C413" s="35"/>
      <c r="D413" s="35"/>
      <c r="E413" s="35" t="s">
        <v>241</v>
      </c>
      <c r="F413" s="35" t="s">
        <v>90</v>
      </c>
      <c r="G413" s="35" t="s">
        <v>121</v>
      </c>
      <c r="H413" s="35" t="s">
        <v>34</v>
      </c>
      <c r="I413" s="35" t="s">
        <v>122</v>
      </c>
      <c r="J413" s="35" t="s">
        <v>242</v>
      </c>
      <c r="K413" s="35"/>
      <c r="L413" s="35"/>
      <c r="M413" s="35"/>
      <c r="N413" s="35"/>
      <c r="O413" s="35"/>
      <c r="P413" s="35"/>
      <c r="Q413" s="35"/>
      <c r="R413" s="35"/>
      <c r="S413" s="35"/>
      <c r="T413" s="35"/>
      <c r="U413" s="35"/>
      <c r="V413" s="35"/>
      <c r="W413" s="35"/>
      <c r="X413" s="35"/>
      <c r="Y413" s="35"/>
      <c r="Z413" s="35"/>
      <c r="AA413" s="35"/>
      <c r="AB413" s="35"/>
      <c r="AC413" s="35"/>
      <c r="AD413" s="35"/>
      <c r="AE413" s="35"/>
      <c r="AF413" s="35"/>
      <c r="AG413" s="35"/>
      <c r="AH413" s="35"/>
      <c r="AI413" s="35"/>
      <c r="AJ413" s="35"/>
    </row>
    <row r="414" spans="1:36" ht="15" customHeight="1" x14ac:dyDescent="0.15">
      <c r="A414" s="35"/>
      <c r="B414" s="35"/>
      <c r="C414" s="35"/>
      <c r="D414" s="35"/>
      <c r="E414" s="256" t="s">
        <v>794</v>
      </c>
      <c r="F414" s="257"/>
      <c r="G414" s="257"/>
      <c r="H414" s="257"/>
      <c r="I414" s="257"/>
      <c r="J414" s="257"/>
      <c r="K414" s="257"/>
      <c r="L414" s="257"/>
      <c r="M414" s="257"/>
      <c r="N414" s="257"/>
      <c r="O414" s="257"/>
      <c r="P414" s="257"/>
      <c r="Q414" s="257"/>
      <c r="R414" s="257"/>
      <c r="S414" s="257"/>
      <c r="T414" s="257"/>
      <c r="U414" s="257"/>
      <c r="V414" s="257"/>
      <c r="W414" s="257"/>
      <c r="X414" s="257"/>
      <c r="Y414" s="257"/>
      <c r="Z414" s="257"/>
      <c r="AA414" s="257"/>
      <c r="AB414" s="257"/>
      <c r="AC414" s="257"/>
      <c r="AD414" s="257"/>
      <c r="AE414" s="257"/>
      <c r="AF414" s="257"/>
      <c r="AG414" s="257"/>
      <c r="AH414" s="257"/>
      <c r="AI414" s="257"/>
      <c r="AJ414" s="257"/>
    </row>
    <row r="415" spans="1:36" ht="15" customHeight="1" x14ac:dyDescent="0.15">
      <c r="A415" s="35"/>
      <c r="B415" s="35"/>
      <c r="C415" s="35"/>
      <c r="D415" s="35"/>
      <c r="E415" s="257"/>
      <c r="F415" s="257"/>
      <c r="G415" s="257"/>
      <c r="H415" s="257"/>
      <c r="I415" s="257"/>
      <c r="J415" s="257"/>
      <c r="K415" s="257"/>
      <c r="L415" s="257"/>
      <c r="M415" s="257"/>
      <c r="N415" s="257"/>
      <c r="O415" s="257"/>
      <c r="P415" s="257"/>
      <c r="Q415" s="257"/>
      <c r="R415" s="257"/>
      <c r="S415" s="257"/>
      <c r="T415" s="257"/>
      <c r="U415" s="257"/>
      <c r="V415" s="257"/>
      <c r="W415" s="257"/>
      <c r="X415" s="257"/>
      <c r="Y415" s="257"/>
      <c r="Z415" s="257"/>
      <c r="AA415" s="257"/>
      <c r="AB415" s="257"/>
      <c r="AC415" s="257"/>
      <c r="AD415" s="257"/>
      <c r="AE415" s="257"/>
      <c r="AF415" s="257"/>
      <c r="AG415" s="257"/>
      <c r="AH415" s="257"/>
      <c r="AI415" s="257"/>
      <c r="AJ415" s="257"/>
    </row>
    <row r="416" spans="1:36" ht="15" customHeight="1" x14ac:dyDescent="0.15">
      <c r="A416" s="35"/>
      <c r="B416" s="35"/>
      <c r="C416" s="35"/>
      <c r="D416" s="35"/>
      <c r="E416" s="257"/>
      <c r="F416" s="257"/>
      <c r="G416" s="257"/>
      <c r="H416" s="257"/>
      <c r="I416" s="257"/>
      <c r="J416" s="257"/>
      <c r="K416" s="257"/>
      <c r="L416" s="257"/>
      <c r="M416" s="257"/>
      <c r="N416" s="257"/>
      <c r="O416" s="257"/>
      <c r="P416" s="257"/>
      <c r="Q416" s="257"/>
      <c r="R416" s="257"/>
      <c r="S416" s="257"/>
      <c r="T416" s="257"/>
      <c r="U416" s="257"/>
      <c r="V416" s="257"/>
      <c r="W416" s="257"/>
      <c r="X416" s="257"/>
      <c r="Y416" s="257"/>
      <c r="Z416" s="257"/>
      <c r="AA416" s="257"/>
      <c r="AB416" s="257"/>
      <c r="AC416" s="257"/>
      <c r="AD416" s="257"/>
      <c r="AE416" s="257"/>
      <c r="AF416" s="257"/>
      <c r="AG416" s="257"/>
      <c r="AH416" s="257"/>
      <c r="AI416" s="257"/>
      <c r="AJ416" s="257"/>
    </row>
    <row r="417" spans="1:36" ht="15" customHeight="1" x14ac:dyDescent="0.15">
      <c r="A417" s="35"/>
      <c r="B417" s="35"/>
      <c r="C417" s="35"/>
      <c r="D417" s="35"/>
      <c r="E417" s="188" t="s">
        <v>795</v>
      </c>
      <c r="F417" s="189"/>
      <c r="G417" s="189"/>
      <c r="H417" s="189"/>
      <c r="I417" s="189"/>
      <c r="J417" s="189"/>
      <c r="K417" s="189"/>
      <c r="L417" s="189"/>
      <c r="M417" s="189"/>
      <c r="N417" s="189"/>
      <c r="O417" s="189"/>
      <c r="P417" s="189"/>
      <c r="Q417" s="189"/>
      <c r="R417" s="189"/>
      <c r="S417" s="189"/>
      <c r="T417" s="189"/>
      <c r="U417" s="189"/>
      <c r="V417" s="189"/>
      <c r="W417" s="189"/>
      <c r="X417" s="189"/>
      <c r="Y417" s="189"/>
      <c r="Z417" s="189"/>
      <c r="AA417" s="189"/>
      <c r="AB417" s="189"/>
      <c r="AC417" s="189"/>
      <c r="AD417" s="189"/>
      <c r="AE417" s="189"/>
      <c r="AF417" s="189"/>
      <c r="AG417" s="189"/>
      <c r="AH417" s="189"/>
      <c r="AI417" s="189"/>
      <c r="AJ417" s="189"/>
    </row>
    <row r="418" spans="1:36" ht="15" customHeight="1" x14ac:dyDescent="0.15">
      <c r="A418" s="35"/>
      <c r="B418" s="35"/>
      <c r="C418" s="35"/>
      <c r="D418" s="35"/>
      <c r="E418" s="189"/>
      <c r="F418" s="189"/>
      <c r="G418" s="189"/>
      <c r="H418" s="189"/>
      <c r="I418" s="189"/>
      <c r="J418" s="189"/>
      <c r="K418" s="189"/>
      <c r="L418" s="189"/>
      <c r="M418" s="189"/>
      <c r="N418" s="189"/>
      <c r="O418" s="189"/>
      <c r="P418" s="189"/>
      <c r="Q418" s="189"/>
      <c r="R418" s="189"/>
      <c r="S418" s="189"/>
      <c r="T418" s="189"/>
      <c r="U418" s="189"/>
      <c r="V418" s="189"/>
      <c r="W418" s="189"/>
      <c r="X418" s="189"/>
      <c r="Y418" s="189"/>
      <c r="Z418" s="189"/>
      <c r="AA418" s="189"/>
      <c r="AB418" s="189"/>
      <c r="AC418" s="189"/>
      <c r="AD418" s="189"/>
      <c r="AE418" s="189"/>
      <c r="AF418" s="189"/>
      <c r="AG418" s="189"/>
      <c r="AH418" s="189"/>
      <c r="AI418" s="189"/>
      <c r="AJ418" s="189"/>
    </row>
    <row r="419" spans="1:36" ht="15" customHeight="1" x14ac:dyDescent="0.15">
      <c r="A419" s="35"/>
      <c r="B419" s="35"/>
      <c r="C419" s="35"/>
      <c r="D419" s="35"/>
      <c r="E419" s="35"/>
      <c r="F419" s="35"/>
      <c r="G419" s="35"/>
      <c r="H419" s="35"/>
      <c r="I419" s="35"/>
      <c r="J419" s="35"/>
      <c r="K419" s="35"/>
      <c r="L419" s="35"/>
      <c r="M419" s="35"/>
      <c r="N419" s="35"/>
      <c r="O419" s="35"/>
      <c r="P419" s="35"/>
      <c r="Q419" s="35"/>
      <c r="R419" s="35"/>
      <c r="S419" s="35"/>
      <c r="T419" s="35"/>
      <c r="U419" s="35"/>
      <c r="V419" s="35"/>
      <c r="W419" s="35"/>
      <c r="X419" s="35"/>
      <c r="Y419" s="35"/>
      <c r="Z419" s="35"/>
      <c r="AA419" s="35"/>
      <c r="AB419" s="35"/>
      <c r="AC419" s="35"/>
      <c r="AD419" s="35"/>
      <c r="AE419" s="35"/>
      <c r="AF419" s="35"/>
      <c r="AG419" s="35"/>
      <c r="AH419" s="35"/>
      <c r="AI419" s="35"/>
      <c r="AJ419" s="35"/>
    </row>
    <row r="420" spans="1:36" ht="15" customHeight="1" x14ac:dyDescent="0.15">
      <c r="A420" s="35"/>
      <c r="B420" s="35"/>
      <c r="C420" s="35"/>
      <c r="D420" s="36" t="s">
        <v>766</v>
      </c>
      <c r="E420" s="35"/>
      <c r="F420" s="35" t="s">
        <v>660</v>
      </c>
      <c r="G420" s="35" t="s">
        <v>49</v>
      </c>
      <c r="H420" s="35" t="s">
        <v>661</v>
      </c>
      <c r="I420" s="35" t="s">
        <v>2</v>
      </c>
      <c r="J420" s="35" t="s">
        <v>3</v>
      </c>
      <c r="K420" s="35" t="s">
        <v>64</v>
      </c>
      <c r="L420" s="35" t="s">
        <v>210</v>
      </c>
      <c r="M420" s="35" t="s">
        <v>662</v>
      </c>
      <c r="N420" s="35" t="s">
        <v>663</v>
      </c>
      <c r="O420" s="35" t="s">
        <v>210</v>
      </c>
      <c r="P420" s="35" t="s">
        <v>564</v>
      </c>
      <c r="Q420" s="35" t="s">
        <v>565</v>
      </c>
      <c r="R420" s="35"/>
      <c r="S420" s="35"/>
      <c r="T420" s="35"/>
      <c r="U420" s="35"/>
      <c r="V420" s="35"/>
      <c r="W420" s="35"/>
      <c r="X420" s="35"/>
      <c r="Y420" s="35"/>
      <c r="Z420" s="35"/>
      <c r="AA420" s="35"/>
      <c r="AB420" s="35"/>
      <c r="AC420" s="35"/>
      <c r="AD420" s="35"/>
      <c r="AE420" s="35"/>
      <c r="AF420" s="35"/>
      <c r="AG420" s="35"/>
      <c r="AH420" s="35"/>
      <c r="AI420" s="35"/>
      <c r="AJ420" s="35"/>
    </row>
    <row r="421" spans="1:36" ht="45" customHeight="1" x14ac:dyDescent="0.15">
      <c r="A421" s="35"/>
      <c r="B421" s="35"/>
      <c r="C421" s="35"/>
      <c r="D421" s="35"/>
      <c r="E421" s="166" t="s">
        <v>645</v>
      </c>
      <c r="F421" s="167"/>
      <c r="G421" s="167"/>
      <c r="H421" s="168"/>
      <c r="I421" s="252"/>
      <c r="J421" s="253"/>
      <c r="K421" s="253"/>
      <c r="L421" s="253"/>
      <c r="M421" s="253"/>
      <c r="N421" s="253"/>
      <c r="O421" s="253"/>
      <c r="P421" s="253"/>
      <c r="Q421" s="253"/>
      <c r="R421" s="253"/>
      <c r="S421" s="253"/>
      <c r="T421" s="253"/>
      <c r="U421" s="253"/>
      <c r="V421" s="253"/>
      <c r="W421" s="253"/>
      <c r="X421" s="253"/>
      <c r="Y421" s="253"/>
      <c r="Z421" s="253"/>
      <c r="AA421" s="253"/>
      <c r="AB421" s="253"/>
      <c r="AC421" s="253"/>
      <c r="AD421" s="253"/>
      <c r="AE421" s="253"/>
      <c r="AF421" s="253"/>
      <c r="AG421" s="253"/>
      <c r="AH421" s="253"/>
      <c r="AI421" s="253"/>
      <c r="AJ421" s="254"/>
    </row>
    <row r="422" spans="1:36" ht="15" customHeight="1" x14ac:dyDescent="0.15">
      <c r="A422" s="35"/>
      <c r="B422" s="35"/>
      <c r="C422" s="35"/>
      <c r="D422" s="35"/>
      <c r="E422" s="159" t="s">
        <v>646</v>
      </c>
      <c r="F422" s="160"/>
      <c r="G422" s="160"/>
      <c r="H422" s="161"/>
      <c r="I422" s="170" t="s">
        <v>647</v>
      </c>
      <c r="J422" s="171"/>
      <c r="K422" s="171"/>
      <c r="L422" s="171"/>
      <c r="M422" s="171"/>
      <c r="N422" s="171"/>
      <c r="O422" s="171"/>
      <c r="P422" s="171"/>
      <c r="Q422" s="171"/>
      <c r="R422" s="171"/>
      <c r="S422" s="171"/>
      <c r="T422" s="171"/>
      <c r="U422" s="172"/>
      <c r="V422" s="255" t="s">
        <v>648</v>
      </c>
      <c r="W422" s="255"/>
      <c r="X422" s="255"/>
      <c r="Y422" s="255"/>
      <c r="Z422" s="255"/>
      <c r="AA422" s="255"/>
      <c r="AB422" s="255"/>
      <c r="AC422" s="255"/>
      <c r="AD422" s="255"/>
      <c r="AE422" s="255"/>
      <c r="AF422" s="255"/>
      <c r="AG422" s="255"/>
      <c r="AH422" s="255"/>
      <c r="AI422" s="255"/>
      <c r="AJ422" s="255"/>
    </row>
    <row r="423" spans="1:36" ht="30" customHeight="1" x14ac:dyDescent="0.15">
      <c r="A423" s="35"/>
      <c r="B423" s="35"/>
      <c r="C423" s="35"/>
      <c r="D423" s="35"/>
      <c r="E423" s="159" t="s">
        <v>649</v>
      </c>
      <c r="F423" s="160"/>
      <c r="G423" s="160"/>
      <c r="H423" s="161"/>
      <c r="I423" s="227"/>
      <c r="J423" s="228"/>
      <c r="K423" s="228"/>
      <c r="L423" s="228"/>
      <c r="M423" s="228"/>
      <c r="N423" s="228"/>
      <c r="O423" s="228"/>
      <c r="P423" s="228"/>
      <c r="Q423" s="228"/>
      <c r="R423" s="228"/>
      <c r="S423" s="228"/>
      <c r="T423" s="228"/>
      <c r="U423" s="229"/>
      <c r="V423" s="226"/>
      <c r="W423" s="226"/>
      <c r="X423" s="226"/>
      <c r="Y423" s="226"/>
      <c r="Z423" s="226"/>
      <c r="AA423" s="226"/>
      <c r="AB423" s="226"/>
      <c r="AC423" s="226"/>
      <c r="AD423" s="226"/>
      <c r="AE423" s="226"/>
      <c r="AF423" s="226"/>
      <c r="AG423" s="226"/>
      <c r="AH423" s="226"/>
      <c r="AI423" s="226"/>
      <c r="AJ423" s="226"/>
    </row>
    <row r="424" spans="1:36" ht="30" customHeight="1" x14ac:dyDescent="0.15">
      <c r="A424" s="35"/>
      <c r="B424" s="35"/>
      <c r="C424" s="35"/>
      <c r="D424" s="35"/>
      <c r="E424" s="159" t="s">
        <v>650</v>
      </c>
      <c r="F424" s="160"/>
      <c r="G424" s="160"/>
      <c r="H424" s="161"/>
      <c r="I424" s="227"/>
      <c r="J424" s="228"/>
      <c r="K424" s="228"/>
      <c r="L424" s="228"/>
      <c r="M424" s="228"/>
      <c r="N424" s="228"/>
      <c r="O424" s="228"/>
      <c r="P424" s="228"/>
      <c r="Q424" s="228"/>
      <c r="R424" s="228"/>
      <c r="S424" s="228"/>
      <c r="T424" s="228"/>
      <c r="U424" s="229"/>
      <c r="V424" s="226"/>
      <c r="W424" s="226"/>
      <c r="X424" s="226"/>
      <c r="Y424" s="226"/>
      <c r="Z424" s="226"/>
      <c r="AA424" s="226"/>
      <c r="AB424" s="226"/>
      <c r="AC424" s="226"/>
      <c r="AD424" s="226"/>
      <c r="AE424" s="226"/>
      <c r="AF424" s="226"/>
      <c r="AG424" s="226"/>
      <c r="AH424" s="226"/>
      <c r="AI424" s="226"/>
      <c r="AJ424" s="226"/>
    </row>
    <row r="425" spans="1:36" ht="30" customHeight="1" x14ac:dyDescent="0.15">
      <c r="A425" s="35"/>
      <c r="B425" s="35"/>
      <c r="C425" s="35"/>
      <c r="D425" s="35"/>
      <c r="E425" s="159" t="s">
        <v>651</v>
      </c>
      <c r="F425" s="160"/>
      <c r="G425" s="160"/>
      <c r="H425" s="161"/>
      <c r="I425" s="227"/>
      <c r="J425" s="228"/>
      <c r="K425" s="228"/>
      <c r="L425" s="228"/>
      <c r="M425" s="228"/>
      <c r="N425" s="228"/>
      <c r="O425" s="228"/>
      <c r="P425" s="228"/>
      <c r="Q425" s="228"/>
      <c r="R425" s="228"/>
      <c r="S425" s="228"/>
      <c r="T425" s="228"/>
      <c r="U425" s="229"/>
      <c r="V425" s="226"/>
      <c r="W425" s="226"/>
      <c r="X425" s="226"/>
      <c r="Y425" s="226"/>
      <c r="Z425" s="226"/>
      <c r="AA425" s="226"/>
      <c r="AB425" s="226"/>
      <c r="AC425" s="226"/>
      <c r="AD425" s="226"/>
      <c r="AE425" s="226"/>
      <c r="AF425" s="226"/>
      <c r="AG425" s="226"/>
      <c r="AH425" s="226"/>
      <c r="AI425" s="226"/>
      <c r="AJ425" s="226"/>
    </row>
    <row r="426" spans="1:36" ht="30" customHeight="1" x14ac:dyDescent="0.15">
      <c r="A426" s="35"/>
      <c r="B426" s="35"/>
      <c r="C426" s="35"/>
      <c r="D426" s="35"/>
      <c r="E426" s="159" t="s">
        <v>652</v>
      </c>
      <c r="F426" s="160"/>
      <c r="G426" s="160"/>
      <c r="H426" s="161"/>
      <c r="I426" s="227"/>
      <c r="J426" s="228"/>
      <c r="K426" s="228"/>
      <c r="L426" s="228"/>
      <c r="M426" s="228"/>
      <c r="N426" s="228"/>
      <c r="O426" s="228"/>
      <c r="P426" s="228"/>
      <c r="Q426" s="228"/>
      <c r="R426" s="228"/>
      <c r="S426" s="228"/>
      <c r="T426" s="228"/>
      <c r="U426" s="229"/>
      <c r="V426" s="226"/>
      <c r="W426" s="226"/>
      <c r="X426" s="226"/>
      <c r="Y426" s="226"/>
      <c r="Z426" s="226"/>
      <c r="AA426" s="226"/>
      <c r="AB426" s="226"/>
      <c r="AC426" s="226"/>
      <c r="AD426" s="226"/>
      <c r="AE426" s="226"/>
      <c r="AF426" s="226"/>
      <c r="AG426" s="226"/>
      <c r="AH426" s="226"/>
      <c r="AI426" s="226"/>
      <c r="AJ426" s="226"/>
    </row>
    <row r="427" spans="1:36" ht="30" customHeight="1" x14ac:dyDescent="0.15">
      <c r="A427" s="35"/>
      <c r="B427" s="35"/>
      <c r="C427" s="35"/>
      <c r="D427" s="35"/>
      <c r="E427" s="159" t="s">
        <v>653</v>
      </c>
      <c r="F427" s="160"/>
      <c r="G427" s="160"/>
      <c r="H427" s="161"/>
      <c r="I427" s="227"/>
      <c r="J427" s="228"/>
      <c r="K427" s="228"/>
      <c r="L427" s="228"/>
      <c r="M427" s="228"/>
      <c r="N427" s="228"/>
      <c r="O427" s="228"/>
      <c r="P427" s="228"/>
      <c r="Q427" s="228"/>
      <c r="R427" s="228"/>
      <c r="S427" s="228"/>
      <c r="T427" s="228"/>
      <c r="U427" s="229"/>
      <c r="V427" s="226"/>
      <c r="W427" s="226"/>
      <c r="X427" s="226"/>
      <c r="Y427" s="226"/>
      <c r="Z427" s="226"/>
      <c r="AA427" s="226"/>
      <c r="AB427" s="226"/>
      <c r="AC427" s="226"/>
      <c r="AD427" s="226"/>
      <c r="AE427" s="226"/>
      <c r="AF427" s="226"/>
      <c r="AG427" s="226"/>
      <c r="AH427" s="226"/>
      <c r="AI427" s="226"/>
      <c r="AJ427" s="226"/>
    </row>
    <row r="428" spans="1:36" ht="15" customHeight="1" x14ac:dyDescent="0.15">
      <c r="A428" s="35"/>
      <c r="B428" s="35"/>
      <c r="C428" s="35"/>
      <c r="D428" s="35"/>
      <c r="E428" s="35" t="s">
        <v>241</v>
      </c>
      <c r="F428" s="35" t="s">
        <v>90</v>
      </c>
      <c r="G428" s="35" t="s">
        <v>121</v>
      </c>
      <c r="H428" s="35" t="s">
        <v>34</v>
      </c>
      <c r="I428" s="35" t="s">
        <v>122</v>
      </c>
      <c r="J428" s="35" t="s">
        <v>242</v>
      </c>
      <c r="K428" s="35"/>
      <c r="L428" s="35"/>
      <c r="M428" s="35"/>
      <c r="N428" s="35"/>
      <c r="O428" s="35"/>
      <c r="P428" s="35"/>
      <c r="Q428" s="35"/>
      <c r="R428" s="35"/>
      <c r="S428" s="35"/>
      <c r="T428" s="35"/>
      <c r="U428" s="35"/>
      <c r="V428" s="35"/>
      <c r="W428" s="35"/>
      <c r="X428" s="35"/>
      <c r="Y428" s="35"/>
      <c r="Z428" s="35"/>
      <c r="AA428" s="35"/>
      <c r="AB428" s="35"/>
      <c r="AC428" s="35"/>
      <c r="AD428" s="35"/>
      <c r="AE428" s="35"/>
      <c r="AF428" s="35"/>
      <c r="AG428" s="35"/>
      <c r="AH428" s="35"/>
      <c r="AI428" s="35"/>
      <c r="AJ428" s="35"/>
    </row>
    <row r="429" spans="1:36" ht="15" customHeight="1" x14ac:dyDescent="0.15">
      <c r="A429" s="35"/>
      <c r="B429" s="35"/>
      <c r="C429" s="35"/>
      <c r="D429" s="35"/>
      <c r="E429" s="38"/>
      <c r="F429" s="188" t="s">
        <v>796</v>
      </c>
      <c r="G429" s="189"/>
      <c r="H429" s="189"/>
      <c r="I429" s="189"/>
      <c r="J429" s="189"/>
      <c r="K429" s="189"/>
      <c r="L429" s="189"/>
      <c r="M429" s="189"/>
      <c r="N429" s="189"/>
      <c r="O429" s="189"/>
      <c r="P429" s="189"/>
      <c r="Q429" s="189"/>
      <c r="R429" s="189"/>
      <c r="S429" s="189"/>
      <c r="T429" s="189"/>
      <c r="U429" s="189"/>
      <c r="V429" s="189"/>
      <c r="W429" s="189"/>
      <c r="X429" s="189"/>
      <c r="Y429" s="189"/>
      <c r="Z429" s="189"/>
      <c r="AA429" s="189"/>
      <c r="AB429" s="189"/>
      <c r="AC429" s="189"/>
      <c r="AD429" s="189"/>
      <c r="AE429" s="189"/>
      <c r="AF429" s="189"/>
      <c r="AG429" s="189"/>
      <c r="AH429" s="189"/>
      <c r="AI429" s="189"/>
      <c r="AJ429" s="189"/>
    </row>
    <row r="430" spans="1:36" ht="15" customHeight="1" x14ac:dyDescent="0.15">
      <c r="A430" s="35"/>
      <c r="B430" s="35"/>
      <c r="C430" s="35"/>
      <c r="D430" s="35"/>
      <c r="E430" s="38"/>
      <c r="F430" s="189"/>
      <c r="G430" s="189"/>
      <c r="H430" s="189"/>
      <c r="I430" s="189"/>
      <c r="J430" s="189"/>
      <c r="K430" s="189"/>
      <c r="L430" s="189"/>
      <c r="M430" s="189"/>
      <c r="N430" s="189"/>
      <c r="O430" s="189"/>
      <c r="P430" s="189"/>
      <c r="Q430" s="189"/>
      <c r="R430" s="189"/>
      <c r="S430" s="189"/>
      <c r="T430" s="189"/>
      <c r="U430" s="189"/>
      <c r="V430" s="189"/>
      <c r="W430" s="189"/>
      <c r="X430" s="189"/>
      <c r="Y430" s="189"/>
      <c r="Z430" s="189"/>
      <c r="AA430" s="189"/>
      <c r="AB430" s="189"/>
      <c r="AC430" s="189"/>
      <c r="AD430" s="189"/>
      <c r="AE430" s="189"/>
      <c r="AF430" s="189"/>
      <c r="AG430" s="189"/>
      <c r="AH430" s="189"/>
      <c r="AI430" s="189"/>
      <c r="AJ430" s="189"/>
    </row>
    <row r="431" spans="1:36" ht="15" customHeight="1" x14ac:dyDescent="0.15">
      <c r="A431" s="35"/>
      <c r="B431" s="35"/>
      <c r="C431" s="35"/>
      <c r="D431" s="35"/>
      <c r="E431" s="35"/>
      <c r="F431" s="35"/>
      <c r="G431" s="35"/>
      <c r="H431" s="35"/>
      <c r="I431" s="35"/>
      <c r="J431" s="35"/>
      <c r="K431" s="35"/>
      <c r="L431" s="35"/>
      <c r="M431" s="35"/>
      <c r="N431" s="35"/>
      <c r="O431" s="35"/>
      <c r="P431" s="35"/>
      <c r="Q431" s="35"/>
      <c r="R431" s="35"/>
      <c r="S431" s="35"/>
      <c r="T431" s="35"/>
      <c r="U431" s="35"/>
      <c r="V431" s="35"/>
      <c r="W431" s="35"/>
      <c r="X431" s="35"/>
      <c r="Y431" s="35"/>
      <c r="Z431" s="35"/>
      <c r="AA431" s="35"/>
      <c r="AB431" s="35"/>
      <c r="AC431" s="35"/>
      <c r="AD431" s="35"/>
      <c r="AE431" s="35"/>
      <c r="AF431" s="35"/>
      <c r="AG431" s="35"/>
      <c r="AH431" s="35"/>
      <c r="AI431" s="35"/>
      <c r="AJ431" s="35"/>
    </row>
    <row r="432" spans="1:36" ht="15" customHeight="1" x14ac:dyDescent="0.15">
      <c r="A432" s="35"/>
      <c r="B432" s="35"/>
      <c r="C432" s="35"/>
      <c r="D432" s="36" t="s">
        <v>767</v>
      </c>
      <c r="E432" s="35"/>
      <c r="F432" s="35" t="s">
        <v>768</v>
      </c>
      <c r="G432" s="35" t="s">
        <v>363</v>
      </c>
      <c r="H432" s="35" t="s">
        <v>64</v>
      </c>
      <c r="I432" s="35" t="s">
        <v>14</v>
      </c>
      <c r="J432" s="35" t="s">
        <v>15</v>
      </c>
      <c r="K432" s="35" t="s">
        <v>210</v>
      </c>
      <c r="L432" s="35" t="s">
        <v>564</v>
      </c>
      <c r="M432" s="35" t="s">
        <v>565</v>
      </c>
      <c r="N432" s="35"/>
      <c r="O432" s="35"/>
      <c r="P432" s="35"/>
      <c r="Q432" s="35"/>
      <c r="R432" s="35"/>
      <c r="S432" s="35"/>
      <c r="T432" s="35"/>
      <c r="U432" s="35"/>
      <c r="V432" s="35"/>
      <c r="W432" s="35"/>
      <c r="X432" s="35"/>
      <c r="Y432" s="35"/>
      <c r="Z432" s="35"/>
      <c r="AA432" s="35"/>
      <c r="AB432" s="35"/>
      <c r="AC432" s="35"/>
      <c r="AD432" s="35"/>
      <c r="AE432" s="35"/>
      <c r="AF432" s="35"/>
      <c r="AG432" s="35"/>
      <c r="AH432" s="35"/>
      <c r="AI432" s="35"/>
      <c r="AJ432" s="35"/>
    </row>
    <row r="433" spans="1:36" ht="30" customHeight="1" x14ac:dyDescent="0.15">
      <c r="A433" s="35"/>
      <c r="B433" s="35"/>
      <c r="C433" s="35"/>
      <c r="D433" s="35"/>
      <c r="E433" s="166" t="s">
        <v>645</v>
      </c>
      <c r="F433" s="167"/>
      <c r="G433" s="167"/>
      <c r="H433" s="168"/>
      <c r="I433" s="252"/>
      <c r="J433" s="253"/>
      <c r="K433" s="253"/>
      <c r="L433" s="253"/>
      <c r="M433" s="253"/>
      <c r="N433" s="253"/>
      <c r="O433" s="253"/>
      <c r="P433" s="253"/>
      <c r="Q433" s="253"/>
      <c r="R433" s="253"/>
      <c r="S433" s="253"/>
      <c r="T433" s="253"/>
      <c r="U433" s="253"/>
      <c r="V433" s="253"/>
      <c r="W433" s="253"/>
      <c r="X433" s="253"/>
      <c r="Y433" s="253"/>
      <c r="Z433" s="253"/>
      <c r="AA433" s="253"/>
      <c r="AB433" s="253"/>
      <c r="AC433" s="253"/>
      <c r="AD433" s="253"/>
      <c r="AE433" s="253"/>
      <c r="AF433" s="253"/>
      <c r="AG433" s="253"/>
      <c r="AH433" s="253"/>
      <c r="AI433" s="253"/>
      <c r="AJ433" s="254"/>
    </row>
    <row r="434" spans="1:36" ht="30" customHeight="1" x14ac:dyDescent="0.15">
      <c r="A434" s="35"/>
      <c r="B434" s="35"/>
      <c r="C434" s="35"/>
      <c r="D434" s="35"/>
      <c r="E434" s="159" t="s">
        <v>646</v>
      </c>
      <c r="F434" s="160"/>
      <c r="G434" s="160"/>
      <c r="H434" s="161"/>
      <c r="I434" s="170" t="s">
        <v>647</v>
      </c>
      <c r="J434" s="171"/>
      <c r="K434" s="171"/>
      <c r="L434" s="171"/>
      <c r="M434" s="171"/>
      <c r="N434" s="171"/>
      <c r="O434" s="171"/>
      <c r="P434" s="171"/>
      <c r="Q434" s="171"/>
      <c r="R434" s="171"/>
      <c r="S434" s="171"/>
      <c r="T434" s="171"/>
      <c r="U434" s="172"/>
      <c r="V434" s="255" t="s">
        <v>648</v>
      </c>
      <c r="W434" s="255"/>
      <c r="X434" s="255"/>
      <c r="Y434" s="255"/>
      <c r="Z434" s="255"/>
      <c r="AA434" s="255"/>
      <c r="AB434" s="255"/>
      <c r="AC434" s="255"/>
      <c r="AD434" s="255"/>
      <c r="AE434" s="255"/>
      <c r="AF434" s="255"/>
      <c r="AG434" s="255"/>
      <c r="AH434" s="255"/>
      <c r="AI434" s="255"/>
      <c r="AJ434" s="255"/>
    </row>
    <row r="435" spans="1:36" ht="30" customHeight="1" x14ac:dyDescent="0.15">
      <c r="A435" s="35"/>
      <c r="B435" s="35"/>
      <c r="C435" s="35"/>
      <c r="D435" s="35"/>
      <c r="E435" s="159" t="s">
        <v>649</v>
      </c>
      <c r="F435" s="160"/>
      <c r="G435" s="160"/>
      <c r="H435" s="161"/>
      <c r="I435" s="227"/>
      <c r="J435" s="228"/>
      <c r="K435" s="228"/>
      <c r="L435" s="228"/>
      <c r="M435" s="228"/>
      <c r="N435" s="228"/>
      <c r="O435" s="228"/>
      <c r="P435" s="228"/>
      <c r="Q435" s="228"/>
      <c r="R435" s="228"/>
      <c r="S435" s="228"/>
      <c r="T435" s="228"/>
      <c r="U435" s="229"/>
      <c r="V435" s="226"/>
      <c r="W435" s="226"/>
      <c r="X435" s="226"/>
      <c r="Y435" s="226"/>
      <c r="Z435" s="226"/>
      <c r="AA435" s="226"/>
      <c r="AB435" s="226"/>
      <c r="AC435" s="226"/>
      <c r="AD435" s="226"/>
      <c r="AE435" s="226"/>
      <c r="AF435" s="226"/>
      <c r="AG435" s="226"/>
      <c r="AH435" s="226"/>
      <c r="AI435" s="226"/>
      <c r="AJ435" s="226"/>
    </row>
    <row r="436" spans="1:36" ht="30" customHeight="1" x14ac:dyDescent="0.15">
      <c r="A436" s="35"/>
      <c r="B436" s="35"/>
      <c r="C436" s="35"/>
      <c r="D436" s="35"/>
      <c r="E436" s="159" t="s">
        <v>650</v>
      </c>
      <c r="F436" s="160"/>
      <c r="G436" s="160"/>
      <c r="H436" s="161"/>
      <c r="I436" s="227"/>
      <c r="J436" s="228"/>
      <c r="K436" s="228"/>
      <c r="L436" s="228"/>
      <c r="M436" s="228"/>
      <c r="N436" s="228"/>
      <c r="O436" s="228"/>
      <c r="P436" s="228"/>
      <c r="Q436" s="228"/>
      <c r="R436" s="228"/>
      <c r="S436" s="228"/>
      <c r="T436" s="228"/>
      <c r="U436" s="229"/>
      <c r="V436" s="226"/>
      <c r="W436" s="226"/>
      <c r="X436" s="226"/>
      <c r="Y436" s="226"/>
      <c r="Z436" s="226"/>
      <c r="AA436" s="226"/>
      <c r="AB436" s="226"/>
      <c r="AC436" s="226"/>
      <c r="AD436" s="226"/>
      <c r="AE436" s="226"/>
      <c r="AF436" s="226"/>
      <c r="AG436" s="226"/>
      <c r="AH436" s="226"/>
      <c r="AI436" s="226"/>
      <c r="AJ436" s="226"/>
    </row>
    <row r="437" spans="1:36" ht="30" customHeight="1" x14ac:dyDescent="0.15">
      <c r="A437" s="35"/>
      <c r="B437" s="35"/>
      <c r="C437" s="35"/>
      <c r="D437" s="35"/>
      <c r="E437" s="159" t="s">
        <v>651</v>
      </c>
      <c r="F437" s="160"/>
      <c r="G437" s="160"/>
      <c r="H437" s="161"/>
      <c r="I437" s="227"/>
      <c r="J437" s="228"/>
      <c r="K437" s="228"/>
      <c r="L437" s="228"/>
      <c r="M437" s="228"/>
      <c r="N437" s="228"/>
      <c r="O437" s="228"/>
      <c r="P437" s="228"/>
      <c r="Q437" s="228"/>
      <c r="R437" s="228"/>
      <c r="S437" s="228"/>
      <c r="T437" s="228"/>
      <c r="U437" s="229"/>
      <c r="V437" s="226"/>
      <c r="W437" s="226"/>
      <c r="X437" s="226"/>
      <c r="Y437" s="226"/>
      <c r="Z437" s="226"/>
      <c r="AA437" s="226"/>
      <c r="AB437" s="226"/>
      <c r="AC437" s="226"/>
      <c r="AD437" s="226"/>
      <c r="AE437" s="226"/>
      <c r="AF437" s="226"/>
      <c r="AG437" s="226"/>
      <c r="AH437" s="226"/>
      <c r="AI437" s="226"/>
      <c r="AJ437" s="226"/>
    </row>
    <row r="438" spans="1:36" ht="30" customHeight="1" x14ac:dyDescent="0.15">
      <c r="A438" s="35"/>
      <c r="B438" s="35"/>
      <c r="C438" s="35"/>
      <c r="D438" s="35"/>
      <c r="E438" s="159" t="s">
        <v>652</v>
      </c>
      <c r="F438" s="160"/>
      <c r="G438" s="160"/>
      <c r="H438" s="161"/>
      <c r="I438" s="227"/>
      <c r="J438" s="228"/>
      <c r="K438" s="228"/>
      <c r="L438" s="228"/>
      <c r="M438" s="228"/>
      <c r="N438" s="228"/>
      <c r="O438" s="228"/>
      <c r="P438" s="228"/>
      <c r="Q438" s="228"/>
      <c r="R438" s="228"/>
      <c r="S438" s="228"/>
      <c r="T438" s="228"/>
      <c r="U438" s="229"/>
      <c r="V438" s="226"/>
      <c r="W438" s="226"/>
      <c r="X438" s="226"/>
      <c r="Y438" s="226"/>
      <c r="Z438" s="226"/>
      <c r="AA438" s="226"/>
      <c r="AB438" s="226"/>
      <c r="AC438" s="226"/>
      <c r="AD438" s="226"/>
      <c r="AE438" s="226"/>
      <c r="AF438" s="226"/>
      <c r="AG438" s="226"/>
      <c r="AH438" s="226"/>
      <c r="AI438" s="226"/>
      <c r="AJ438" s="226"/>
    </row>
    <row r="439" spans="1:36" ht="30" customHeight="1" x14ac:dyDescent="0.15">
      <c r="A439" s="35"/>
      <c r="B439" s="35"/>
      <c r="C439" s="35"/>
      <c r="D439" s="35"/>
      <c r="E439" s="159" t="s">
        <v>653</v>
      </c>
      <c r="F439" s="160"/>
      <c r="G439" s="160"/>
      <c r="H439" s="161"/>
      <c r="I439" s="227"/>
      <c r="J439" s="228"/>
      <c r="K439" s="228"/>
      <c r="L439" s="228"/>
      <c r="M439" s="228"/>
      <c r="N439" s="228"/>
      <c r="O439" s="228"/>
      <c r="P439" s="228"/>
      <c r="Q439" s="228"/>
      <c r="R439" s="228"/>
      <c r="S439" s="228"/>
      <c r="T439" s="228"/>
      <c r="U439" s="229"/>
      <c r="V439" s="226"/>
      <c r="W439" s="226"/>
      <c r="X439" s="226"/>
      <c r="Y439" s="226"/>
      <c r="Z439" s="226"/>
      <c r="AA439" s="226"/>
      <c r="AB439" s="226"/>
      <c r="AC439" s="226"/>
      <c r="AD439" s="226"/>
      <c r="AE439" s="226"/>
      <c r="AF439" s="226"/>
      <c r="AG439" s="226"/>
      <c r="AH439" s="226"/>
      <c r="AI439" s="226"/>
      <c r="AJ439" s="226"/>
    </row>
    <row r="440" spans="1:36" ht="15" customHeight="1" x14ac:dyDescent="0.15">
      <c r="A440" s="35"/>
      <c r="B440" s="35"/>
      <c r="C440" s="35"/>
      <c r="D440" s="35"/>
      <c r="E440" s="35" t="s">
        <v>241</v>
      </c>
      <c r="F440" s="35" t="s">
        <v>90</v>
      </c>
      <c r="G440" s="35" t="s">
        <v>121</v>
      </c>
      <c r="H440" s="35" t="s">
        <v>34</v>
      </c>
      <c r="I440" s="35" t="s">
        <v>122</v>
      </c>
      <c r="J440" s="35" t="s">
        <v>242</v>
      </c>
      <c r="K440" s="35"/>
      <c r="L440" s="35"/>
      <c r="M440" s="35"/>
      <c r="N440" s="35"/>
      <c r="O440" s="35"/>
      <c r="P440" s="35"/>
      <c r="Q440" s="35"/>
      <c r="R440" s="35"/>
      <c r="S440" s="35"/>
      <c r="T440" s="35"/>
      <c r="U440" s="35"/>
      <c r="V440" s="35"/>
      <c r="W440" s="35"/>
      <c r="X440" s="35"/>
      <c r="Y440" s="35"/>
      <c r="Z440" s="35"/>
      <c r="AA440" s="35"/>
      <c r="AB440" s="35"/>
      <c r="AC440" s="35"/>
      <c r="AD440" s="35"/>
      <c r="AE440" s="35"/>
      <c r="AF440" s="35"/>
      <c r="AG440" s="35"/>
      <c r="AH440" s="35"/>
      <c r="AI440" s="35"/>
      <c r="AJ440" s="35"/>
    </row>
    <row r="441" spans="1:36" ht="15" customHeight="1" x14ac:dyDescent="0.15">
      <c r="A441" s="35"/>
      <c r="B441" s="35"/>
      <c r="C441" s="35"/>
      <c r="D441" s="35"/>
      <c r="E441" s="38"/>
      <c r="F441" s="188" t="s">
        <v>797</v>
      </c>
      <c r="G441" s="189"/>
      <c r="H441" s="189"/>
      <c r="I441" s="189"/>
      <c r="J441" s="189"/>
      <c r="K441" s="189"/>
      <c r="L441" s="189"/>
      <c r="M441" s="189"/>
      <c r="N441" s="189"/>
      <c r="O441" s="189"/>
      <c r="P441" s="189"/>
      <c r="Q441" s="189"/>
      <c r="R441" s="189"/>
      <c r="S441" s="189"/>
      <c r="T441" s="189"/>
      <c r="U441" s="189"/>
      <c r="V441" s="189"/>
      <c r="W441" s="189"/>
      <c r="X441" s="189"/>
      <c r="Y441" s="189"/>
      <c r="Z441" s="189"/>
      <c r="AA441" s="189"/>
      <c r="AB441" s="189"/>
      <c r="AC441" s="189"/>
      <c r="AD441" s="189"/>
      <c r="AE441" s="189"/>
      <c r="AF441" s="189"/>
      <c r="AG441" s="189"/>
      <c r="AH441" s="189"/>
      <c r="AI441" s="189"/>
      <c r="AJ441" s="189"/>
    </row>
    <row r="442" spans="1:36" ht="15" customHeight="1" x14ac:dyDescent="0.15">
      <c r="A442" s="35"/>
      <c r="B442" s="35"/>
      <c r="C442" s="35"/>
      <c r="D442" s="35"/>
      <c r="E442" s="38"/>
      <c r="F442" s="189"/>
      <c r="G442" s="189"/>
      <c r="H442" s="189"/>
      <c r="I442" s="189"/>
      <c r="J442" s="189"/>
      <c r="K442" s="189"/>
      <c r="L442" s="189"/>
      <c r="M442" s="189"/>
      <c r="N442" s="189"/>
      <c r="O442" s="189"/>
      <c r="P442" s="189"/>
      <c r="Q442" s="189"/>
      <c r="R442" s="189"/>
      <c r="S442" s="189"/>
      <c r="T442" s="189"/>
      <c r="U442" s="189"/>
      <c r="V442" s="189"/>
      <c r="W442" s="189"/>
      <c r="X442" s="189"/>
      <c r="Y442" s="189"/>
      <c r="Z442" s="189"/>
      <c r="AA442" s="189"/>
      <c r="AB442" s="189"/>
      <c r="AC442" s="189"/>
      <c r="AD442" s="189"/>
      <c r="AE442" s="189"/>
      <c r="AF442" s="189"/>
      <c r="AG442" s="189"/>
      <c r="AH442" s="189"/>
      <c r="AI442" s="189"/>
      <c r="AJ442" s="189"/>
    </row>
    <row r="443" spans="1:36" ht="15" customHeight="1" x14ac:dyDescent="0.15">
      <c r="A443" s="35"/>
      <c r="B443" s="35"/>
      <c r="C443" s="35"/>
      <c r="D443" s="35"/>
      <c r="E443" s="35"/>
      <c r="F443" s="35"/>
      <c r="G443" s="35"/>
      <c r="H443" s="35"/>
      <c r="I443" s="99"/>
      <c r="J443" s="99"/>
      <c r="K443" s="99"/>
      <c r="L443" s="99"/>
      <c r="M443" s="99"/>
      <c r="N443" s="99"/>
      <c r="O443" s="99"/>
      <c r="P443" s="99"/>
      <c r="Q443" s="99"/>
      <c r="R443" s="99"/>
      <c r="S443" s="99"/>
      <c r="T443" s="99"/>
      <c r="U443" s="99"/>
      <c r="V443" s="99"/>
      <c r="W443" s="99"/>
      <c r="X443" s="99"/>
      <c r="Y443" s="99"/>
      <c r="Z443" s="99"/>
      <c r="AA443" s="99"/>
      <c r="AB443" s="99"/>
      <c r="AC443" s="99"/>
      <c r="AD443" s="99"/>
      <c r="AE443" s="99"/>
      <c r="AF443" s="99"/>
      <c r="AG443" s="99"/>
      <c r="AH443" s="99"/>
      <c r="AI443" s="99"/>
      <c r="AJ443" s="99"/>
    </row>
    <row r="444" spans="1:36" ht="15" customHeight="1" x14ac:dyDescent="0.15">
      <c r="A444" s="35"/>
      <c r="B444" s="35"/>
      <c r="C444" s="35"/>
      <c r="D444" s="36" t="s">
        <v>769</v>
      </c>
      <c r="E444" s="35"/>
      <c r="F444" s="35" t="s">
        <v>213</v>
      </c>
      <c r="G444" s="35" t="s">
        <v>210</v>
      </c>
      <c r="H444" s="35" t="s">
        <v>153</v>
      </c>
      <c r="I444" s="35" t="s">
        <v>210</v>
      </c>
      <c r="J444" s="35" t="s">
        <v>14</v>
      </c>
      <c r="K444" s="35" t="s">
        <v>15</v>
      </c>
      <c r="L444" s="35" t="s">
        <v>16</v>
      </c>
      <c r="M444" s="35" t="s">
        <v>17</v>
      </c>
      <c r="N444" s="35" t="s">
        <v>210</v>
      </c>
      <c r="O444" s="99" t="s">
        <v>12</v>
      </c>
      <c r="P444" s="99" t="s">
        <v>7</v>
      </c>
      <c r="Q444" s="99"/>
      <c r="R444" s="99"/>
      <c r="S444" s="99"/>
      <c r="T444" s="99"/>
      <c r="U444" s="99"/>
      <c r="V444" s="99"/>
      <c r="W444" s="99"/>
      <c r="X444" s="99"/>
      <c r="Y444" s="99"/>
      <c r="Z444" s="99"/>
      <c r="AA444" s="99"/>
      <c r="AB444" s="99"/>
      <c r="AC444" s="99"/>
      <c r="AD444" s="99"/>
      <c r="AE444" s="99"/>
      <c r="AF444" s="99"/>
      <c r="AG444" s="99"/>
      <c r="AH444" s="99"/>
      <c r="AI444" s="99"/>
      <c r="AJ444" s="99"/>
    </row>
    <row r="445" spans="1:36" ht="45" customHeight="1" x14ac:dyDescent="0.15">
      <c r="A445" s="35"/>
      <c r="B445" s="35"/>
      <c r="C445" s="35"/>
      <c r="D445" s="35"/>
      <c r="E445" s="249" t="s">
        <v>645</v>
      </c>
      <c r="F445" s="250"/>
      <c r="G445" s="250"/>
      <c r="H445" s="251"/>
      <c r="I445" s="169"/>
      <c r="J445" s="169"/>
      <c r="K445" s="169"/>
      <c r="L445" s="169"/>
      <c r="M445" s="169"/>
      <c r="N445" s="169"/>
      <c r="O445" s="169"/>
      <c r="P445" s="169"/>
      <c r="Q445" s="169"/>
      <c r="R445" s="169"/>
      <c r="S445" s="169"/>
      <c r="T445" s="169"/>
      <c r="U445" s="169"/>
      <c r="V445" s="169"/>
      <c r="W445" s="169"/>
      <c r="X445" s="169"/>
      <c r="Y445" s="169"/>
      <c r="Z445" s="169"/>
      <c r="AA445" s="169"/>
      <c r="AB445" s="169"/>
      <c r="AC445" s="169"/>
      <c r="AD445" s="169"/>
      <c r="AE445" s="169"/>
      <c r="AF445" s="169"/>
      <c r="AG445" s="169"/>
      <c r="AH445" s="169"/>
      <c r="AI445" s="169"/>
      <c r="AJ445" s="169"/>
    </row>
    <row r="446" spans="1:36" ht="15" customHeight="1" x14ac:dyDescent="0.15">
      <c r="A446" s="35"/>
      <c r="B446" s="35"/>
      <c r="C446" s="35"/>
      <c r="D446" s="35"/>
      <c r="E446" s="159" t="s">
        <v>646</v>
      </c>
      <c r="F446" s="160"/>
      <c r="G446" s="160"/>
      <c r="H446" s="161"/>
      <c r="I446" s="170" t="s">
        <v>647</v>
      </c>
      <c r="J446" s="171"/>
      <c r="K446" s="171"/>
      <c r="L446" s="171"/>
      <c r="M446" s="171"/>
      <c r="N446" s="171"/>
      <c r="O446" s="171"/>
      <c r="P446" s="171"/>
      <c r="Q446" s="171"/>
      <c r="R446" s="171"/>
      <c r="S446" s="171"/>
      <c r="T446" s="171"/>
      <c r="U446" s="172"/>
      <c r="V446" s="173" t="s">
        <v>648</v>
      </c>
      <c r="W446" s="173"/>
      <c r="X446" s="173"/>
      <c r="Y446" s="173"/>
      <c r="Z446" s="173"/>
      <c r="AA446" s="173"/>
      <c r="AB446" s="173"/>
      <c r="AC446" s="173"/>
      <c r="AD446" s="173"/>
      <c r="AE446" s="173"/>
      <c r="AF446" s="173"/>
      <c r="AG446" s="173"/>
      <c r="AH446" s="173"/>
      <c r="AI446" s="173"/>
      <c r="AJ446" s="173"/>
    </row>
    <row r="447" spans="1:36" ht="30" customHeight="1" x14ac:dyDescent="0.15">
      <c r="A447" s="35"/>
      <c r="B447" s="35"/>
      <c r="C447" s="35"/>
      <c r="D447" s="35"/>
      <c r="E447" s="159" t="s">
        <v>649</v>
      </c>
      <c r="F447" s="160"/>
      <c r="G447" s="160"/>
      <c r="H447" s="161"/>
      <c r="I447" s="156"/>
      <c r="J447" s="157"/>
      <c r="K447" s="157"/>
      <c r="L447" s="157"/>
      <c r="M447" s="157"/>
      <c r="N447" s="157"/>
      <c r="O447" s="157"/>
      <c r="P447" s="157"/>
      <c r="Q447" s="157"/>
      <c r="R447" s="157"/>
      <c r="S447" s="157"/>
      <c r="T447" s="157"/>
      <c r="U447" s="158"/>
      <c r="V447" s="165"/>
      <c r="W447" s="165"/>
      <c r="X447" s="165"/>
      <c r="Y447" s="165"/>
      <c r="Z447" s="165"/>
      <c r="AA447" s="165"/>
      <c r="AB447" s="165"/>
      <c r="AC447" s="165"/>
      <c r="AD447" s="165"/>
      <c r="AE447" s="165"/>
      <c r="AF447" s="165"/>
      <c r="AG447" s="165"/>
      <c r="AH447" s="165"/>
      <c r="AI447" s="165"/>
      <c r="AJ447" s="165"/>
    </row>
    <row r="448" spans="1:36" ht="30" customHeight="1" x14ac:dyDescent="0.15">
      <c r="A448" s="35"/>
      <c r="B448" s="35"/>
      <c r="C448" s="35"/>
      <c r="D448" s="35"/>
      <c r="E448" s="159" t="s">
        <v>650</v>
      </c>
      <c r="F448" s="160"/>
      <c r="G448" s="160"/>
      <c r="H448" s="161"/>
      <c r="I448" s="156"/>
      <c r="J448" s="157"/>
      <c r="K448" s="157"/>
      <c r="L448" s="157"/>
      <c r="M448" s="157"/>
      <c r="N448" s="157"/>
      <c r="O448" s="157"/>
      <c r="P448" s="157"/>
      <c r="Q448" s="157"/>
      <c r="R448" s="157"/>
      <c r="S448" s="157"/>
      <c r="T448" s="157"/>
      <c r="U448" s="158"/>
      <c r="V448" s="165"/>
      <c r="W448" s="165"/>
      <c r="X448" s="165"/>
      <c r="Y448" s="165"/>
      <c r="Z448" s="165"/>
      <c r="AA448" s="165"/>
      <c r="AB448" s="165"/>
      <c r="AC448" s="165"/>
      <c r="AD448" s="165"/>
      <c r="AE448" s="165"/>
      <c r="AF448" s="165"/>
      <c r="AG448" s="165"/>
      <c r="AH448" s="165"/>
      <c r="AI448" s="165"/>
      <c r="AJ448" s="165"/>
    </row>
    <row r="449" spans="1:36" ht="30" customHeight="1" x14ac:dyDescent="0.15">
      <c r="A449" s="35"/>
      <c r="B449" s="35"/>
      <c r="C449" s="35"/>
      <c r="D449" s="35"/>
      <c r="E449" s="159" t="s">
        <v>651</v>
      </c>
      <c r="F449" s="160"/>
      <c r="G449" s="160"/>
      <c r="H449" s="161"/>
      <c r="I449" s="156"/>
      <c r="J449" s="157"/>
      <c r="K449" s="157"/>
      <c r="L449" s="157"/>
      <c r="M449" s="157"/>
      <c r="N449" s="157"/>
      <c r="O449" s="157"/>
      <c r="P449" s="157"/>
      <c r="Q449" s="157"/>
      <c r="R449" s="157"/>
      <c r="S449" s="157"/>
      <c r="T449" s="157"/>
      <c r="U449" s="158"/>
      <c r="V449" s="165"/>
      <c r="W449" s="165"/>
      <c r="X449" s="165"/>
      <c r="Y449" s="165"/>
      <c r="Z449" s="165"/>
      <c r="AA449" s="165"/>
      <c r="AB449" s="165"/>
      <c r="AC449" s="165"/>
      <c r="AD449" s="165"/>
      <c r="AE449" s="165"/>
      <c r="AF449" s="165"/>
      <c r="AG449" s="165"/>
      <c r="AH449" s="165"/>
      <c r="AI449" s="165"/>
      <c r="AJ449" s="165"/>
    </row>
    <row r="450" spans="1:36" ht="30" customHeight="1" x14ac:dyDescent="0.15">
      <c r="A450" s="35"/>
      <c r="B450" s="35"/>
      <c r="C450" s="35"/>
      <c r="D450" s="35"/>
      <c r="E450" s="159" t="s">
        <v>652</v>
      </c>
      <c r="F450" s="160"/>
      <c r="G450" s="160"/>
      <c r="H450" s="161"/>
      <c r="I450" s="156"/>
      <c r="J450" s="157"/>
      <c r="K450" s="157"/>
      <c r="L450" s="157"/>
      <c r="M450" s="157"/>
      <c r="N450" s="157"/>
      <c r="O450" s="157"/>
      <c r="P450" s="157"/>
      <c r="Q450" s="157"/>
      <c r="R450" s="157"/>
      <c r="S450" s="157"/>
      <c r="T450" s="157"/>
      <c r="U450" s="158"/>
      <c r="V450" s="165"/>
      <c r="W450" s="165"/>
      <c r="X450" s="165"/>
      <c r="Y450" s="165"/>
      <c r="Z450" s="165"/>
      <c r="AA450" s="165"/>
      <c r="AB450" s="165"/>
      <c r="AC450" s="165"/>
      <c r="AD450" s="165"/>
      <c r="AE450" s="165"/>
      <c r="AF450" s="165"/>
      <c r="AG450" s="165"/>
      <c r="AH450" s="165"/>
      <c r="AI450" s="165"/>
      <c r="AJ450" s="165"/>
    </row>
    <row r="451" spans="1:36" ht="30" customHeight="1" x14ac:dyDescent="0.15">
      <c r="A451" s="35"/>
      <c r="B451" s="35"/>
      <c r="C451" s="35"/>
      <c r="D451" s="35"/>
      <c r="E451" s="159" t="s">
        <v>653</v>
      </c>
      <c r="F451" s="160"/>
      <c r="G451" s="160"/>
      <c r="H451" s="161"/>
      <c r="I451" s="156"/>
      <c r="J451" s="157"/>
      <c r="K451" s="157"/>
      <c r="L451" s="157"/>
      <c r="M451" s="157"/>
      <c r="N451" s="157"/>
      <c r="O451" s="157"/>
      <c r="P451" s="157"/>
      <c r="Q451" s="157"/>
      <c r="R451" s="157"/>
      <c r="S451" s="157"/>
      <c r="T451" s="157"/>
      <c r="U451" s="158"/>
      <c r="V451" s="165"/>
      <c r="W451" s="165"/>
      <c r="X451" s="165"/>
      <c r="Y451" s="165"/>
      <c r="Z451" s="165"/>
      <c r="AA451" s="165"/>
      <c r="AB451" s="165"/>
      <c r="AC451" s="165"/>
      <c r="AD451" s="165"/>
      <c r="AE451" s="165"/>
      <c r="AF451" s="165"/>
      <c r="AG451" s="165"/>
      <c r="AH451" s="165"/>
      <c r="AI451" s="165"/>
      <c r="AJ451" s="165"/>
    </row>
    <row r="452" spans="1:36" ht="15" customHeight="1" x14ac:dyDescent="0.15">
      <c r="A452" s="35"/>
      <c r="B452" s="35"/>
      <c r="C452" s="35"/>
      <c r="D452" s="35"/>
      <c r="E452" s="35"/>
      <c r="F452" s="35"/>
      <c r="G452" s="35"/>
      <c r="H452" s="35"/>
      <c r="I452" s="35"/>
      <c r="J452" s="35"/>
      <c r="K452" s="35"/>
      <c r="L452" s="35"/>
      <c r="M452" s="35"/>
      <c r="N452" s="35"/>
      <c r="O452" s="35"/>
      <c r="P452" s="35"/>
      <c r="Q452" s="35"/>
      <c r="R452" s="35"/>
      <c r="S452" s="35"/>
      <c r="T452" s="35"/>
      <c r="U452" s="35"/>
      <c r="V452" s="35"/>
      <c r="W452" s="35"/>
      <c r="X452" s="35"/>
      <c r="Y452" s="35"/>
      <c r="Z452" s="35"/>
      <c r="AA452" s="35"/>
      <c r="AB452" s="35"/>
      <c r="AC452" s="35"/>
      <c r="AD452" s="35"/>
      <c r="AE452" s="35"/>
      <c r="AF452" s="35"/>
      <c r="AG452" s="35"/>
      <c r="AH452" s="35"/>
      <c r="AI452" s="35"/>
      <c r="AJ452" s="35"/>
    </row>
    <row r="453" spans="1:36" ht="15" customHeight="1" x14ac:dyDescent="0.15">
      <c r="A453" s="35"/>
      <c r="B453" s="35"/>
      <c r="C453" s="35" t="s">
        <v>460</v>
      </c>
      <c r="D453" s="35"/>
      <c r="E453" s="35" t="s">
        <v>45</v>
      </c>
      <c r="F453" s="35" t="s">
        <v>23</v>
      </c>
      <c r="G453" s="35" t="s">
        <v>210</v>
      </c>
      <c r="H453" s="35" t="s">
        <v>28</v>
      </c>
      <c r="I453" s="35" t="s">
        <v>17</v>
      </c>
      <c r="J453" s="35" t="s">
        <v>26</v>
      </c>
      <c r="K453" s="35"/>
      <c r="L453" s="35"/>
      <c r="M453" s="35"/>
      <c r="N453" s="35"/>
      <c r="O453" s="35"/>
      <c r="P453" s="35"/>
      <c r="Q453" s="35"/>
      <c r="R453" s="35"/>
      <c r="S453" s="35"/>
      <c r="T453" s="35"/>
      <c r="U453" s="35"/>
      <c r="V453" s="35"/>
      <c r="W453" s="35"/>
      <c r="X453" s="35"/>
      <c r="Y453" s="35"/>
      <c r="Z453" s="35"/>
      <c r="AA453" s="35"/>
      <c r="AB453" s="35"/>
      <c r="AC453" s="35"/>
      <c r="AD453" s="35"/>
      <c r="AE453" s="35"/>
      <c r="AF453" s="35"/>
      <c r="AG453" s="35"/>
      <c r="AH453" s="35"/>
      <c r="AI453" s="35"/>
      <c r="AJ453" s="35"/>
    </row>
    <row r="454" spans="1:36" ht="15" customHeight="1" x14ac:dyDescent="0.15">
      <c r="A454" s="35"/>
      <c r="B454" s="35"/>
      <c r="C454" s="35"/>
      <c r="D454" s="36" t="s">
        <v>282</v>
      </c>
      <c r="E454" s="35"/>
      <c r="F454" s="35" t="s">
        <v>45</v>
      </c>
      <c r="G454" s="35" t="s">
        <v>23</v>
      </c>
      <c r="H454" s="35" t="s">
        <v>406</v>
      </c>
      <c r="I454" s="35" t="s">
        <v>210</v>
      </c>
      <c r="J454" s="35" t="s">
        <v>644</v>
      </c>
      <c r="K454" s="35" t="s">
        <v>142</v>
      </c>
      <c r="L454" s="35" t="s">
        <v>31</v>
      </c>
      <c r="M454" s="35" t="s">
        <v>361</v>
      </c>
      <c r="N454" s="35" t="s">
        <v>149</v>
      </c>
      <c r="O454" s="35"/>
      <c r="P454" s="35"/>
      <c r="Q454" s="35"/>
      <c r="R454" s="35"/>
      <c r="S454" s="35"/>
      <c r="T454" s="35"/>
      <c r="U454" s="35"/>
      <c r="V454" s="35"/>
      <c r="W454" s="35"/>
      <c r="X454" s="35"/>
      <c r="Y454" s="35"/>
      <c r="Z454" s="35"/>
      <c r="AA454" s="35"/>
      <c r="AB454" s="35"/>
      <c r="AC454" s="35"/>
      <c r="AD454" s="35"/>
      <c r="AE454" s="35"/>
      <c r="AF454" s="35"/>
      <c r="AG454" s="35"/>
      <c r="AH454" s="35"/>
      <c r="AI454" s="35"/>
      <c r="AJ454" s="35"/>
    </row>
    <row r="455" spans="1:36" ht="45" customHeight="1" x14ac:dyDescent="0.15">
      <c r="A455" s="35"/>
      <c r="B455" s="35"/>
      <c r="C455" s="35"/>
      <c r="D455" s="35"/>
      <c r="E455" s="166" t="s">
        <v>645</v>
      </c>
      <c r="F455" s="167"/>
      <c r="G455" s="167"/>
      <c r="H455" s="168"/>
      <c r="I455" s="248"/>
      <c r="J455" s="248"/>
      <c r="K455" s="248"/>
      <c r="L455" s="248"/>
      <c r="M455" s="248"/>
      <c r="N455" s="248"/>
      <c r="O455" s="248"/>
      <c r="P455" s="248"/>
      <c r="Q455" s="248"/>
      <c r="R455" s="248"/>
      <c r="S455" s="248"/>
      <c r="T455" s="248"/>
      <c r="U455" s="248"/>
      <c r="V455" s="248"/>
      <c r="W455" s="248"/>
      <c r="X455" s="248"/>
      <c r="Y455" s="248"/>
      <c r="Z455" s="248"/>
      <c r="AA455" s="248"/>
      <c r="AB455" s="248"/>
      <c r="AC455" s="248"/>
      <c r="AD455" s="248"/>
      <c r="AE455" s="248"/>
      <c r="AF455" s="248"/>
      <c r="AG455" s="248"/>
      <c r="AH455" s="248"/>
      <c r="AI455" s="248"/>
      <c r="AJ455" s="248"/>
    </row>
    <row r="456" spans="1:36" ht="15" customHeight="1" x14ac:dyDescent="0.15">
      <c r="A456" s="35"/>
      <c r="B456" s="35"/>
      <c r="C456" s="35"/>
      <c r="D456" s="35"/>
      <c r="E456" s="159" t="s">
        <v>646</v>
      </c>
      <c r="F456" s="160"/>
      <c r="G456" s="160"/>
      <c r="H456" s="161"/>
      <c r="I456" s="170" t="s">
        <v>647</v>
      </c>
      <c r="J456" s="171"/>
      <c r="K456" s="171"/>
      <c r="L456" s="171"/>
      <c r="M456" s="171"/>
      <c r="N456" s="171"/>
      <c r="O456" s="171"/>
      <c r="P456" s="171"/>
      <c r="Q456" s="171"/>
      <c r="R456" s="171"/>
      <c r="S456" s="171"/>
      <c r="T456" s="171"/>
      <c r="U456" s="172"/>
      <c r="V456" s="173" t="s">
        <v>648</v>
      </c>
      <c r="W456" s="173"/>
      <c r="X456" s="173"/>
      <c r="Y456" s="173"/>
      <c r="Z456" s="173"/>
      <c r="AA456" s="173"/>
      <c r="AB456" s="173"/>
      <c r="AC456" s="173"/>
      <c r="AD456" s="173"/>
      <c r="AE456" s="173"/>
      <c r="AF456" s="173"/>
      <c r="AG456" s="173"/>
      <c r="AH456" s="173"/>
      <c r="AI456" s="173"/>
      <c r="AJ456" s="173"/>
    </row>
    <row r="457" spans="1:36" ht="30" customHeight="1" x14ac:dyDescent="0.15">
      <c r="A457" s="35"/>
      <c r="B457" s="35"/>
      <c r="C457" s="35"/>
      <c r="D457" s="35"/>
      <c r="E457" s="159" t="s">
        <v>649</v>
      </c>
      <c r="F457" s="160"/>
      <c r="G457" s="160"/>
      <c r="H457" s="161"/>
      <c r="I457" s="227"/>
      <c r="J457" s="228"/>
      <c r="K457" s="228"/>
      <c r="L457" s="228"/>
      <c r="M457" s="228"/>
      <c r="N457" s="228"/>
      <c r="O457" s="228"/>
      <c r="P457" s="228"/>
      <c r="Q457" s="228"/>
      <c r="R457" s="228"/>
      <c r="S457" s="228"/>
      <c r="T457" s="228"/>
      <c r="U457" s="229"/>
      <c r="V457" s="165"/>
      <c r="W457" s="165"/>
      <c r="X457" s="165"/>
      <c r="Y457" s="165"/>
      <c r="Z457" s="165"/>
      <c r="AA457" s="165"/>
      <c r="AB457" s="165"/>
      <c r="AC457" s="165"/>
      <c r="AD457" s="165"/>
      <c r="AE457" s="165"/>
      <c r="AF457" s="165"/>
      <c r="AG457" s="165"/>
      <c r="AH457" s="165"/>
      <c r="AI457" s="165"/>
      <c r="AJ457" s="165"/>
    </row>
    <row r="458" spans="1:36" ht="30" customHeight="1" x14ac:dyDescent="0.15">
      <c r="A458" s="35"/>
      <c r="B458" s="35"/>
      <c r="C458" s="35"/>
      <c r="D458" s="35"/>
      <c r="E458" s="159" t="s">
        <v>650</v>
      </c>
      <c r="F458" s="160"/>
      <c r="G458" s="160"/>
      <c r="H458" s="161"/>
      <c r="I458" s="227"/>
      <c r="J458" s="228"/>
      <c r="K458" s="228"/>
      <c r="L458" s="228"/>
      <c r="M458" s="228"/>
      <c r="N458" s="228"/>
      <c r="O458" s="228"/>
      <c r="P458" s="228"/>
      <c r="Q458" s="228"/>
      <c r="R458" s="228"/>
      <c r="S458" s="228"/>
      <c r="T458" s="228"/>
      <c r="U458" s="229"/>
      <c r="V458" s="165"/>
      <c r="W458" s="165"/>
      <c r="X458" s="165"/>
      <c r="Y458" s="165"/>
      <c r="Z458" s="165"/>
      <c r="AA458" s="165"/>
      <c r="AB458" s="165"/>
      <c r="AC458" s="165"/>
      <c r="AD458" s="165"/>
      <c r="AE458" s="165"/>
      <c r="AF458" s="165"/>
      <c r="AG458" s="165"/>
      <c r="AH458" s="165"/>
      <c r="AI458" s="165"/>
      <c r="AJ458" s="165"/>
    </row>
    <row r="459" spans="1:36" ht="30" customHeight="1" x14ac:dyDescent="0.15">
      <c r="A459" s="35"/>
      <c r="B459" s="35"/>
      <c r="C459" s="35"/>
      <c r="D459" s="35"/>
      <c r="E459" s="159" t="s">
        <v>651</v>
      </c>
      <c r="F459" s="160"/>
      <c r="G459" s="160"/>
      <c r="H459" s="161"/>
      <c r="I459" s="227"/>
      <c r="J459" s="228"/>
      <c r="K459" s="228"/>
      <c r="L459" s="228"/>
      <c r="M459" s="228"/>
      <c r="N459" s="228"/>
      <c r="O459" s="228"/>
      <c r="P459" s="228"/>
      <c r="Q459" s="228"/>
      <c r="R459" s="228"/>
      <c r="S459" s="228"/>
      <c r="T459" s="228"/>
      <c r="U459" s="229"/>
      <c r="V459" s="226"/>
      <c r="W459" s="226"/>
      <c r="X459" s="226"/>
      <c r="Y459" s="226"/>
      <c r="Z459" s="226"/>
      <c r="AA459" s="226"/>
      <c r="AB459" s="226"/>
      <c r="AC459" s="226"/>
      <c r="AD459" s="226"/>
      <c r="AE459" s="226"/>
      <c r="AF459" s="226"/>
      <c r="AG459" s="226"/>
      <c r="AH459" s="226"/>
      <c r="AI459" s="226"/>
      <c r="AJ459" s="226"/>
    </row>
    <row r="460" spans="1:36" ht="30" customHeight="1" x14ac:dyDescent="0.15">
      <c r="A460" s="35"/>
      <c r="B460" s="35"/>
      <c r="C460" s="35"/>
      <c r="D460" s="35"/>
      <c r="E460" s="159" t="s">
        <v>652</v>
      </c>
      <c r="F460" s="160"/>
      <c r="G460" s="160"/>
      <c r="H460" s="161"/>
      <c r="I460" s="227"/>
      <c r="J460" s="228"/>
      <c r="K460" s="228"/>
      <c r="L460" s="228"/>
      <c r="M460" s="228"/>
      <c r="N460" s="228"/>
      <c r="O460" s="228"/>
      <c r="P460" s="228"/>
      <c r="Q460" s="228"/>
      <c r="R460" s="228"/>
      <c r="S460" s="228"/>
      <c r="T460" s="228"/>
      <c r="U460" s="229"/>
      <c r="V460" s="226"/>
      <c r="W460" s="226"/>
      <c r="X460" s="226"/>
      <c r="Y460" s="226"/>
      <c r="Z460" s="226"/>
      <c r="AA460" s="226"/>
      <c r="AB460" s="226"/>
      <c r="AC460" s="226"/>
      <c r="AD460" s="226"/>
      <c r="AE460" s="226"/>
      <c r="AF460" s="226"/>
      <c r="AG460" s="226"/>
      <c r="AH460" s="226"/>
      <c r="AI460" s="226"/>
      <c r="AJ460" s="226"/>
    </row>
    <row r="461" spans="1:36" ht="30" customHeight="1" x14ac:dyDescent="0.15">
      <c r="A461" s="35"/>
      <c r="B461" s="35"/>
      <c r="C461" s="35"/>
      <c r="D461" s="35"/>
      <c r="E461" s="159" t="s">
        <v>653</v>
      </c>
      <c r="F461" s="160"/>
      <c r="G461" s="160"/>
      <c r="H461" s="161"/>
      <c r="I461" s="227"/>
      <c r="J461" s="228"/>
      <c r="K461" s="228"/>
      <c r="L461" s="228"/>
      <c r="M461" s="228"/>
      <c r="N461" s="228"/>
      <c r="O461" s="228"/>
      <c r="P461" s="228"/>
      <c r="Q461" s="228"/>
      <c r="R461" s="228"/>
      <c r="S461" s="228"/>
      <c r="T461" s="228"/>
      <c r="U461" s="229"/>
      <c r="V461" s="226"/>
      <c r="W461" s="226"/>
      <c r="X461" s="226"/>
      <c r="Y461" s="226"/>
      <c r="Z461" s="226"/>
      <c r="AA461" s="226"/>
      <c r="AB461" s="226"/>
      <c r="AC461" s="226"/>
      <c r="AD461" s="226"/>
      <c r="AE461" s="226"/>
      <c r="AF461" s="226"/>
      <c r="AG461" s="226"/>
      <c r="AH461" s="226"/>
      <c r="AI461" s="226"/>
      <c r="AJ461" s="226"/>
    </row>
    <row r="462" spans="1:36" ht="15" customHeight="1" x14ac:dyDescent="0.15">
      <c r="A462" s="35"/>
      <c r="B462" s="35"/>
      <c r="C462" s="35"/>
      <c r="D462" s="35"/>
      <c r="E462" s="35" t="s">
        <v>241</v>
      </c>
      <c r="F462" s="35" t="s">
        <v>90</v>
      </c>
      <c r="G462" s="35" t="s">
        <v>121</v>
      </c>
      <c r="H462" s="35" t="s">
        <v>34</v>
      </c>
      <c r="I462" s="35" t="s">
        <v>122</v>
      </c>
      <c r="J462" s="35" t="s">
        <v>242</v>
      </c>
      <c r="K462" s="35"/>
      <c r="L462" s="35"/>
      <c r="M462" s="35"/>
      <c r="N462" s="35"/>
      <c r="O462" s="35"/>
      <c r="P462" s="35"/>
      <c r="Q462" s="35"/>
      <c r="R462" s="35"/>
      <c r="S462" s="35"/>
      <c r="T462" s="35"/>
      <c r="U462" s="35"/>
      <c r="V462" s="35"/>
      <c r="W462" s="35"/>
      <c r="X462" s="35"/>
      <c r="Y462" s="35"/>
      <c r="Z462" s="35"/>
      <c r="AA462" s="35"/>
      <c r="AB462" s="35"/>
      <c r="AC462" s="35"/>
      <c r="AD462" s="35"/>
      <c r="AE462" s="35"/>
      <c r="AF462" s="35"/>
      <c r="AG462" s="35"/>
      <c r="AH462" s="35"/>
      <c r="AI462" s="35"/>
      <c r="AJ462" s="35"/>
    </row>
    <row r="463" spans="1:36" ht="15" customHeight="1" x14ac:dyDescent="0.15">
      <c r="A463" s="35"/>
      <c r="B463" s="35"/>
      <c r="C463" s="35"/>
      <c r="D463" s="35"/>
      <c r="E463" s="38"/>
      <c r="F463" s="188" t="s">
        <v>798</v>
      </c>
      <c r="G463" s="189"/>
      <c r="H463" s="189"/>
      <c r="I463" s="189"/>
      <c r="J463" s="189"/>
      <c r="K463" s="189"/>
      <c r="L463" s="189"/>
      <c r="M463" s="189"/>
      <c r="N463" s="189"/>
      <c r="O463" s="189"/>
      <c r="P463" s="189"/>
      <c r="Q463" s="189"/>
      <c r="R463" s="189"/>
      <c r="S463" s="189"/>
      <c r="T463" s="189"/>
      <c r="U463" s="189"/>
      <c r="V463" s="189"/>
      <c r="W463" s="189"/>
      <c r="X463" s="189"/>
      <c r="Y463" s="189"/>
      <c r="Z463" s="189"/>
      <c r="AA463" s="189"/>
      <c r="AB463" s="189"/>
      <c r="AC463" s="189"/>
      <c r="AD463" s="189"/>
      <c r="AE463" s="189"/>
      <c r="AF463" s="189"/>
      <c r="AG463" s="189"/>
      <c r="AH463" s="189"/>
      <c r="AI463" s="189"/>
      <c r="AJ463" s="189"/>
    </row>
    <row r="464" spans="1:36" ht="15" customHeight="1" x14ac:dyDescent="0.15">
      <c r="A464" s="35"/>
      <c r="B464" s="35"/>
      <c r="C464" s="35"/>
      <c r="D464" s="35"/>
      <c r="E464" s="38"/>
      <c r="F464" s="189"/>
      <c r="G464" s="189"/>
      <c r="H464" s="189"/>
      <c r="I464" s="189"/>
      <c r="J464" s="189"/>
      <c r="K464" s="189"/>
      <c r="L464" s="189"/>
      <c r="M464" s="189"/>
      <c r="N464" s="189"/>
      <c r="O464" s="189"/>
      <c r="P464" s="189"/>
      <c r="Q464" s="189"/>
      <c r="R464" s="189"/>
      <c r="S464" s="189"/>
      <c r="T464" s="189"/>
      <c r="U464" s="189"/>
      <c r="V464" s="189"/>
      <c r="W464" s="189"/>
      <c r="X464" s="189"/>
      <c r="Y464" s="189"/>
      <c r="Z464" s="189"/>
      <c r="AA464" s="189"/>
      <c r="AB464" s="189"/>
      <c r="AC464" s="189"/>
      <c r="AD464" s="189"/>
      <c r="AE464" s="189"/>
      <c r="AF464" s="189"/>
      <c r="AG464" s="189"/>
      <c r="AH464" s="189"/>
      <c r="AI464" s="189"/>
      <c r="AJ464" s="189"/>
    </row>
    <row r="465" spans="1:36" ht="15" customHeight="1" x14ac:dyDescent="0.15">
      <c r="A465" s="35"/>
      <c r="B465" s="35"/>
      <c r="C465" s="35"/>
      <c r="D465" s="35"/>
      <c r="E465" s="35"/>
      <c r="F465" s="35"/>
      <c r="G465" s="35"/>
      <c r="H465" s="35"/>
      <c r="I465" s="35"/>
      <c r="J465" s="35"/>
      <c r="K465" s="35"/>
      <c r="L465" s="35"/>
      <c r="M465" s="35"/>
      <c r="N465" s="35"/>
      <c r="O465" s="35"/>
      <c r="P465" s="35"/>
      <c r="Q465" s="35"/>
      <c r="R465" s="35"/>
      <c r="S465" s="35"/>
      <c r="T465" s="35"/>
      <c r="U465" s="35"/>
      <c r="V465" s="35"/>
      <c r="W465" s="35"/>
      <c r="X465" s="35"/>
      <c r="Y465" s="35"/>
      <c r="Z465" s="35"/>
      <c r="AA465" s="35"/>
      <c r="AB465" s="35"/>
      <c r="AC465" s="35"/>
      <c r="AD465" s="35"/>
      <c r="AE465" s="35"/>
      <c r="AF465" s="35"/>
      <c r="AG465" s="35"/>
      <c r="AH465" s="35"/>
      <c r="AI465" s="35"/>
      <c r="AJ465" s="35"/>
    </row>
    <row r="466" spans="1:36" ht="15" customHeight="1" x14ac:dyDescent="0.15">
      <c r="A466" s="35"/>
      <c r="B466" s="35"/>
      <c r="C466" s="35"/>
      <c r="D466" s="35"/>
      <c r="E466" s="35" t="s">
        <v>665</v>
      </c>
      <c r="F466" s="35"/>
      <c r="G466" s="35" t="s">
        <v>45</v>
      </c>
      <c r="H466" s="35" t="s">
        <v>23</v>
      </c>
      <c r="I466" s="35" t="s">
        <v>210</v>
      </c>
      <c r="J466" s="35" t="s">
        <v>353</v>
      </c>
      <c r="K466" s="35" t="s">
        <v>354</v>
      </c>
      <c r="L466" s="35" t="s">
        <v>19</v>
      </c>
      <c r="M466" s="35" t="s">
        <v>216</v>
      </c>
      <c r="N466" s="35" t="s">
        <v>45</v>
      </c>
      <c r="O466" s="35" t="s">
        <v>23</v>
      </c>
      <c r="P466" s="35" t="s">
        <v>109</v>
      </c>
      <c r="Q466" s="35" t="s">
        <v>110</v>
      </c>
      <c r="R466" s="35"/>
      <c r="S466" s="35"/>
      <c r="T466" s="35"/>
      <c r="U466" s="35"/>
      <c r="V466" s="35"/>
      <c r="W466" s="35"/>
      <c r="X466" s="35"/>
      <c r="Y466" s="35"/>
      <c r="Z466" s="35"/>
      <c r="AA466" s="35"/>
      <c r="AB466" s="35"/>
      <c r="AC466" s="35"/>
      <c r="AD466" s="35"/>
      <c r="AE466" s="35"/>
      <c r="AF466" s="35"/>
      <c r="AG466" s="35"/>
      <c r="AH466" s="35"/>
      <c r="AI466" s="35"/>
      <c r="AJ466" s="35"/>
    </row>
    <row r="467" spans="1:36" ht="15" customHeight="1" x14ac:dyDescent="0.15">
      <c r="A467" s="35"/>
      <c r="B467" s="35"/>
      <c r="C467" s="35"/>
      <c r="D467" s="35"/>
      <c r="E467" s="173" t="s">
        <v>365</v>
      </c>
      <c r="F467" s="173"/>
      <c r="G467" s="173"/>
      <c r="H467" s="173"/>
      <c r="I467" s="173"/>
      <c r="J467" s="173"/>
      <c r="K467" s="173"/>
      <c r="L467" s="159" t="s">
        <v>666</v>
      </c>
      <c r="M467" s="160"/>
      <c r="N467" s="160"/>
      <c r="O467" s="160"/>
      <c r="P467" s="160"/>
      <c r="Q467" s="160"/>
      <c r="R467" s="160"/>
      <c r="S467" s="160"/>
      <c r="T467" s="160"/>
      <c r="U467" s="161"/>
      <c r="V467" s="173" t="s">
        <v>667</v>
      </c>
      <c r="W467" s="173"/>
      <c r="X467" s="173"/>
      <c r="Y467" s="173"/>
      <c r="Z467" s="173"/>
      <c r="AA467" s="173"/>
      <c r="AB467" s="173"/>
      <c r="AC467" s="173"/>
      <c r="AD467" s="159" t="s">
        <v>629</v>
      </c>
      <c r="AE467" s="160"/>
      <c r="AF467" s="160"/>
      <c r="AG467" s="160"/>
      <c r="AH467" s="160"/>
      <c r="AI467" s="160"/>
      <c r="AJ467" s="161"/>
    </row>
    <row r="468" spans="1:36" ht="45" customHeight="1" x14ac:dyDescent="0.15">
      <c r="A468" s="35"/>
      <c r="B468" s="35"/>
      <c r="C468" s="35"/>
      <c r="D468" s="35"/>
      <c r="E468" s="65" t="s">
        <v>419</v>
      </c>
      <c r="F468" s="79" t="s">
        <v>78</v>
      </c>
      <c r="G468" s="79"/>
      <c r="H468" s="66" t="s">
        <v>420</v>
      </c>
      <c r="I468" s="79" t="s">
        <v>421</v>
      </c>
      <c r="J468" s="79"/>
      <c r="K468" s="80"/>
      <c r="L468" s="242" t="s">
        <v>668</v>
      </c>
      <c r="M468" s="243"/>
      <c r="N468" s="243"/>
      <c r="O468" s="243"/>
      <c r="P468" s="243"/>
      <c r="Q468" s="243"/>
      <c r="R468" s="243"/>
      <c r="S468" s="243"/>
      <c r="T468" s="243"/>
      <c r="U468" s="244"/>
      <c r="V468" s="242" t="s">
        <v>669</v>
      </c>
      <c r="W468" s="243"/>
      <c r="X468" s="243"/>
      <c r="Y468" s="243"/>
      <c r="Z468" s="243"/>
      <c r="AA468" s="243"/>
      <c r="AB468" s="243"/>
      <c r="AC468" s="244"/>
      <c r="AD468" s="245" t="s">
        <v>637</v>
      </c>
      <c r="AE468" s="246"/>
      <c r="AF468" s="246"/>
      <c r="AG468" s="246"/>
      <c r="AH468" s="246"/>
      <c r="AI468" s="246"/>
      <c r="AJ468" s="247"/>
    </row>
    <row r="469" spans="1:36" ht="45" customHeight="1" x14ac:dyDescent="0.15">
      <c r="A469" s="35"/>
      <c r="B469" s="35"/>
      <c r="C469" s="35"/>
      <c r="D469" s="35"/>
      <c r="E469" s="39" t="s">
        <v>148</v>
      </c>
      <c r="F469" s="40"/>
      <c r="G469" s="40"/>
      <c r="H469" s="40" t="s">
        <v>21</v>
      </c>
      <c r="I469" s="40"/>
      <c r="J469" s="40"/>
      <c r="K469" s="81"/>
      <c r="L469" s="236"/>
      <c r="M469" s="237"/>
      <c r="N469" s="237"/>
      <c r="O469" s="237"/>
      <c r="P469" s="237"/>
      <c r="Q469" s="237"/>
      <c r="R469" s="237"/>
      <c r="S469" s="237"/>
      <c r="T469" s="237"/>
      <c r="U469" s="238"/>
      <c r="V469" s="169"/>
      <c r="W469" s="169"/>
      <c r="X469" s="169"/>
      <c r="Y469" s="169"/>
      <c r="Z469" s="169"/>
      <c r="AA469" s="169"/>
      <c r="AB469" s="169"/>
      <c r="AC469" s="169"/>
      <c r="AD469" s="151"/>
      <c r="AE469" s="152"/>
      <c r="AF469" s="152"/>
      <c r="AG469" s="152"/>
      <c r="AH469" s="152"/>
      <c r="AI469" s="152"/>
      <c r="AJ469" s="153"/>
    </row>
    <row r="470" spans="1:36" ht="45" customHeight="1" x14ac:dyDescent="0.15">
      <c r="A470" s="35"/>
      <c r="B470" s="35"/>
      <c r="C470" s="35"/>
      <c r="D470" s="35"/>
      <c r="E470" s="71" t="s">
        <v>427</v>
      </c>
      <c r="F470" s="72" t="s">
        <v>90</v>
      </c>
      <c r="G470" s="72" t="s">
        <v>107</v>
      </c>
      <c r="H470" s="72" t="s">
        <v>402</v>
      </c>
      <c r="I470" s="82"/>
      <c r="J470" s="82"/>
      <c r="K470" s="83"/>
      <c r="L470" s="239"/>
      <c r="M470" s="240"/>
      <c r="N470" s="240"/>
      <c r="O470" s="240"/>
      <c r="P470" s="240"/>
      <c r="Q470" s="240"/>
      <c r="R470" s="240"/>
      <c r="S470" s="240"/>
      <c r="T470" s="240"/>
      <c r="U470" s="241"/>
      <c r="V470" s="169"/>
      <c r="W470" s="169"/>
      <c r="X470" s="169"/>
      <c r="Y470" s="169"/>
      <c r="Z470" s="169"/>
      <c r="AA470" s="169"/>
      <c r="AB470" s="169"/>
      <c r="AC470" s="169"/>
      <c r="AD470" s="151"/>
      <c r="AE470" s="152"/>
      <c r="AF470" s="152"/>
      <c r="AG470" s="152"/>
      <c r="AH470" s="152"/>
      <c r="AI470" s="152"/>
      <c r="AJ470" s="153"/>
    </row>
    <row r="471" spans="1:36" ht="15" customHeight="1" x14ac:dyDescent="0.15">
      <c r="A471" s="35"/>
      <c r="B471" s="35"/>
      <c r="C471" s="35"/>
      <c r="D471" s="35"/>
      <c r="E471" s="35" t="s">
        <v>241</v>
      </c>
      <c r="F471" s="35" t="s">
        <v>90</v>
      </c>
      <c r="G471" s="35" t="s">
        <v>121</v>
      </c>
      <c r="H471" s="35" t="s">
        <v>34</v>
      </c>
      <c r="I471" s="35" t="s">
        <v>122</v>
      </c>
      <c r="J471" s="35" t="s">
        <v>242</v>
      </c>
      <c r="K471" s="35"/>
      <c r="L471" s="35"/>
      <c r="M471" s="35"/>
      <c r="N471" s="35"/>
      <c r="O471" s="35"/>
      <c r="P471" s="35"/>
      <c r="Q471" s="35"/>
      <c r="R471" s="35"/>
      <c r="S471" s="35"/>
      <c r="T471" s="35"/>
      <c r="U471" s="35"/>
      <c r="V471" s="35"/>
      <c r="W471" s="35"/>
      <c r="X471" s="35"/>
      <c r="Y471" s="35"/>
      <c r="Z471" s="35"/>
      <c r="AA471" s="35"/>
      <c r="AB471" s="35"/>
      <c r="AC471" s="35"/>
      <c r="AD471" s="35"/>
      <c r="AE471" s="35"/>
      <c r="AF471" s="35"/>
      <c r="AG471" s="35"/>
      <c r="AH471" s="35"/>
      <c r="AI471" s="35"/>
      <c r="AJ471" s="35"/>
    </row>
    <row r="472" spans="1:36" s="26" customFormat="1" ht="15" customHeight="1" x14ac:dyDescent="0.15">
      <c r="A472" s="38"/>
      <c r="B472" s="38"/>
      <c r="C472" s="38"/>
      <c r="D472" s="38"/>
      <c r="E472" s="38"/>
      <c r="F472" s="38" t="s">
        <v>209</v>
      </c>
      <c r="G472" s="38"/>
      <c r="H472" s="38" t="s">
        <v>109</v>
      </c>
      <c r="I472" s="38" t="s">
        <v>182</v>
      </c>
      <c r="J472" s="38" t="s">
        <v>237</v>
      </c>
      <c r="K472" s="38" t="s">
        <v>211</v>
      </c>
      <c r="L472" s="38" t="s">
        <v>243</v>
      </c>
      <c r="M472" s="38" t="s">
        <v>210</v>
      </c>
      <c r="N472" s="84" t="s">
        <v>388</v>
      </c>
      <c r="O472" s="38"/>
      <c r="P472" s="38" t="s">
        <v>210</v>
      </c>
      <c r="Q472" s="38" t="s">
        <v>281</v>
      </c>
      <c r="R472" s="38" t="s">
        <v>210</v>
      </c>
      <c r="S472" s="38" t="s">
        <v>109</v>
      </c>
      <c r="T472" s="38" t="s">
        <v>182</v>
      </c>
      <c r="U472" s="38" t="s">
        <v>221</v>
      </c>
      <c r="V472" s="38" t="s">
        <v>451</v>
      </c>
      <c r="W472" s="38" t="s">
        <v>452</v>
      </c>
      <c r="X472" s="38" t="s">
        <v>279</v>
      </c>
      <c r="Y472" s="38"/>
      <c r="Z472" s="38"/>
      <c r="AA472" s="38"/>
      <c r="AB472" s="38"/>
      <c r="AC472" s="38"/>
      <c r="AD472" s="38"/>
      <c r="AE472" s="38"/>
      <c r="AF472" s="38"/>
      <c r="AG472" s="38"/>
      <c r="AH472" s="38"/>
      <c r="AI472" s="38"/>
      <c r="AJ472" s="38"/>
    </row>
    <row r="473" spans="1:36" s="26" customFormat="1" ht="15" customHeight="1" x14ac:dyDescent="0.15">
      <c r="A473" s="38"/>
      <c r="B473" s="38"/>
      <c r="C473" s="38"/>
      <c r="D473" s="38"/>
      <c r="E473" s="38"/>
      <c r="F473" s="38" t="s">
        <v>243</v>
      </c>
      <c r="G473" s="38"/>
      <c r="H473" s="38" t="s">
        <v>45</v>
      </c>
      <c r="I473" s="38" t="s">
        <v>23</v>
      </c>
      <c r="J473" s="38" t="s">
        <v>670</v>
      </c>
      <c r="K473" s="38" t="s">
        <v>671</v>
      </c>
      <c r="L473" s="38" t="s">
        <v>210</v>
      </c>
      <c r="M473" s="38" t="s">
        <v>596</v>
      </c>
      <c r="N473" s="38" t="s">
        <v>597</v>
      </c>
      <c r="O473" s="38" t="s">
        <v>221</v>
      </c>
      <c r="P473" s="38" t="s">
        <v>228</v>
      </c>
      <c r="Q473" s="38" t="s">
        <v>229</v>
      </c>
      <c r="R473" s="38" t="s">
        <v>230</v>
      </c>
      <c r="S473" s="38" t="s">
        <v>237</v>
      </c>
      <c r="T473" s="38" t="s">
        <v>211</v>
      </c>
      <c r="U473" s="38" t="s">
        <v>672</v>
      </c>
      <c r="V473" s="38" t="s">
        <v>30</v>
      </c>
      <c r="W473" s="38" t="s">
        <v>31</v>
      </c>
      <c r="X473" s="38" t="s">
        <v>221</v>
      </c>
      <c r="Y473" s="38" t="s">
        <v>90</v>
      </c>
      <c r="Z473" s="38" t="s">
        <v>121</v>
      </c>
      <c r="AA473" s="38" t="s">
        <v>277</v>
      </c>
      <c r="AB473" s="38" t="s">
        <v>222</v>
      </c>
      <c r="AC473" s="38" t="s">
        <v>278</v>
      </c>
      <c r="AD473" s="38" t="s">
        <v>254</v>
      </c>
      <c r="AE473" s="38" t="s">
        <v>279</v>
      </c>
      <c r="AF473" s="38"/>
      <c r="AG473" s="38"/>
      <c r="AH473" s="38"/>
      <c r="AI473" s="38"/>
      <c r="AJ473" s="38"/>
    </row>
    <row r="474" spans="1:36" s="26" customFormat="1" ht="15" customHeight="1" x14ac:dyDescent="0.15">
      <c r="A474" s="38"/>
      <c r="B474" s="38"/>
      <c r="C474" s="38"/>
      <c r="D474" s="38"/>
      <c r="E474" s="38"/>
      <c r="F474" s="38" t="s">
        <v>251</v>
      </c>
      <c r="G474" s="38"/>
      <c r="H474" s="38" t="s">
        <v>45</v>
      </c>
      <c r="I474" s="38" t="s">
        <v>23</v>
      </c>
      <c r="J474" s="38" t="s">
        <v>109</v>
      </c>
      <c r="K474" s="38" t="s">
        <v>110</v>
      </c>
      <c r="L474" s="38" t="s">
        <v>237</v>
      </c>
      <c r="M474" s="38" t="s">
        <v>211</v>
      </c>
      <c r="N474" s="38" t="s">
        <v>243</v>
      </c>
      <c r="O474" s="38" t="s">
        <v>210</v>
      </c>
      <c r="P474" s="84" t="s">
        <v>388</v>
      </c>
      <c r="Q474" s="38"/>
      <c r="R474" s="38" t="s">
        <v>210</v>
      </c>
      <c r="S474" s="38" t="s">
        <v>383</v>
      </c>
      <c r="T474" s="38" t="s">
        <v>210</v>
      </c>
      <c r="U474" s="38" t="s">
        <v>109</v>
      </c>
      <c r="V474" s="38" t="s">
        <v>182</v>
      </c>
      <c r="W474" s="38" t="s">
        <v>221</v>
      </c>
      <c r="X474" s="38" t="s">
        <v>451</v>
      </c>
      <c r="Y474" s="38" t="s">
        <v>452</v>
      </c>
      <c r="Z474" s="38" t="s">
        <v>279</v>
      </c>
      <c r="AA474" s="38"/>
      <c r="AB474" s="38"/>
      <c r="AC474" s="38"/>
      <c r="AD474" s="38"/>
      <c r="AE474" s="38"/>
      <c r="AF474" s="38"/>
      <c r="AG474" s="38"/>
      <c r="AH474" s="38"/>
      <c r="AI474" s="38"/>
      <c r="AJ474" s="38"/>
    </row>
    <row r="475" spans="1:36" ht="15" customHeight="1" x14ac:dyDescent="0.15">
      <c r="A475" s="35"/>
      <c r="B475" s="35"/>
      <c r="C475" s="35"/>
      <c r="D475" s="35"/>
      <c r="E475" s="35"/>
      <c r="F475" s="35"/>
      <c r="G475" s="35"/>
      <c r="H475" s="35"/>
      <c r="I475" s="35"/>
      <c r="J475" s="35"/>
      <c r="K475" s="35"/>
      <c r="L475" s="35"/>
      <c r="M475" s="35"/>
      <c r="N475" s="35"/>
      <c r="O475" s="35"/>
      <c r="P475" s="35"/>
      <c r="Q475" s="35"/>
      <c r="R475" s="35"/>
      <c r="S475" s="35"/>
      <c r="T475" s="35"/>
      <c r="U475" s="35"/>
      <c r="V475" s="35"/>
      <c r="W475" s="35"/>
      <c r="X475" s="35"/>
      <c r="Y475" s="35"/>
      <c r="Z475" s="35"/>
      <c r="AA475" s="35"/>
      <c r="AB475" s="35"/>
      <c r="AC475" s="35"/>
      <c r="AD475" s="35"/>
      <c r="AE475" s="35"/>
      <c r="AF475" s="35"/>
      <c r="AG475" s="35"/>
      <c r="AH475" s="35"/>
      <c r="AI475" s="35"/>
      <c r="AJ475" s="35"/>
    </row>
    <row r="476" spans="1:36" ht="15" customHeight="1" x14ac:dyDescent="0.15">
      <c r="A476" s="35"/>
      <c r="B476" s="35"/>
      <c r="C476" s="35"/>
      <c r="D476" s="35"/>
      <c r="E476" s="35" t="s">
        <v>673</v>
      </c>
      <c r="F476" s="35"/>
      <c r="G476" s="35" t="s">
        <v>45</v>
      </c>
      <c r="H476" s="35" t="s">
        <v>23</v>
      </c>
      <c r="I476" s="35" t="s">
        <v>406</v>
      </c>
      <c r="J476" s="35"/>
      <c r="K476" s="35"/>
      <c r="L476" s="35"/>
      <c r="M476" s="35"/>
      <c r="N476" s="35"/>
      <c r="O476" s="35"/>
      <c r="P476" s="35"/>
      <c r="Q476" s="35"/>
      <c r="R476" s="35"/>
      <c r="S476" s="35"/>
      <c r="T476" s="35"/>
      <c r="U476" s="35"/>
      <c r="V476" s="35"/>
      <c r="W476" s="35"/>
      <c r="X476" s="35"/>
      <c r="Y476" s="35"/>
      <c r="Z476" s="35"/>
      <c r="AA476" s="35"/>
      <c r="AB476" s="35"/>
      <c r="AC476" s="35"/>
      <c r="AD476" s="35"/>
      <c r="AE476" s="35"/>
      <c r="AF476" s="35"/>
      <c r="AG476" s="35"/>
      <c r="AH476" s="35"/>
      <c r="AI476" s="35"/>
      <c r="AJ476" s="35"/>
    </row>
    <row r="477" spans="1:36" ht="30" customHeight="1" x14ac:dyDescent="0.15">
      <c r="A477" s="35"/>
      <c r="B477" s="35"/>
      <c r="C477" s="35"/>
      <c r="D477" s="35"/>
      <c r="E477" s="225" t="s">
        <v>674</v>
      </c>
      <c r="F477" s="225"/>
      <c r="G477" s="225"/>
      <c r="H477" s="225"/>
      <c r="I477" s="225"/>
      <c r="J477" s="225"/>
      <c r="K477" s="225"/>
      <c r="L477" s="142" t="s">
        <v>617</v>
      </c>
      <c r="M477" s="142"/>
      <c r="N477" s="142"/>
      <c r="O477" s="142"/>
      <c r="P477" s="142"/>
      <c r="Q477" s="142" t="s">
        <v>618</v>
      </c>
      <c r="R477" s="142"/>
      <c r="S477" s="142"/>
      <c r="T477" s="142"/>
      <c r="U477" s="142"/>
      <c r="V477" s="142" t="s">
        <v>619</v>
      </c>
      <c r="W477" s="142"/>
      <c r="X477" s="142"/>
      <c r="Y477" s="142"/>
      <c r="Z477" s="142"/>
      <c r="AA477" s="142" t="s">
        <v>620</v>
      </c>
      <c r="AB477" s="142"/>
      <c r="AC477" s="142"/>
      <c r="AD477" s="142"/>
      <c r="AE477" s="142"/>
      <c r="AF477" s="142" t="s">
        <v>675</v>
      </c>
      <c r="AG477" s="142"/>
      <c r="AH477" s="142"/>
      <c r="AI477" s="142"/>
      <c r="AJ477" s="142"/>
    </row>
    <row r="478" spans="1:36" ht="30" customHeight="1" x14ac:dyDescent="0.15">
      <c r="A478" s="35"/>
      <c r="B478" s="35"/>
      <c r="C478" s="35"/>
      <c r="D478" s="35"/>
      <c r="E478" s="221" t="s">
        <v>799</v>
      </c>
      <c r="F478" s="224" t="s">
        <v>676</v>
      </c>
      <c r="G478" s="224"/>
      <c r="H478" s="224"/>
      <c r="I478" s="224"/>
      <c r="J478" s="224"/>
      <c r="K478" s="224"/>
      <c r="L478" s="230">
        <v>5000</v>
      </c>
      <c r="M478" s="231"/>
      <c r="N478" s="231"/>
      <c r="O478" s="29" t="s">
        <v>677</v>
      </c>
      <c r="P478" s="21"/>
      <c r="Q478" s="230">
        <v>5000</v>
      </c>
      <c r="R478" s="231"/>
      <c r="S478" s="231"/>
      <c r="T478" s="29" t="s">
        <v>677</v>
      </c>
      <c r="U478" s="21"/>
      <c r="V478" s="230">
        <v>5000</v>
      </c>
      <c r="W478" s="231"/>
      <c r="X478" s="231"/>
      <c r="Y478" s="29" t="s">
        <v>677</v>
      </c>
      <c r="Z478" s="21"/>
      <c r="AA478" s="230">
        <v>5000</v>
      </c>
      <c r="AB478" s="231"/>
      <c r="AC478" s="231"/>
      <c r="AD478" s="29" t="s">
        <v>677</v>
      </c>
      <c r="AE478" s="21"/>
      <c r="AF478" s="230">
        <v>5000</v>
      </c>
      <c r="AG478" s="231"/>
      <c r="AH478" s="231"/>
      <c r="AI478" s="29" t="s">
        <v>677</v>
      </c>
      <c r="AJ478" s="102"/>
    </row>
    <row r="479" spans="1:36" ht="30" customHeight="1" x14ac:dyDescent="0.15">
      <c r="A479" s="35"/>
      <c r="B479" s="35"/>
      <c r="C479" s="35"/>
      <c r="D479" s="35"/>
      <c r="E479" s="222"/>
      <c r="F479" s="224" t="s">
        <v>678</v>
      </c>
      <c r="G479" s="224"/>
      <c r="H479" s="224"/>
      <c r="I479" s="224"/>
      <c r="J479" s="224"/>
      <c r="K479" s="224"/>
      <c r="L479" s="230">
        <v>11000</v>
      </c>
      <c r="M479" s="231"/>
      <c r="N479" s="231"/>
      <c r="O479" s="29" t="s">
        <v>677</v>
      </c>
      <c r="P479" s="21"/>
      <c r="Q479" s="230">
        <v>12000</v>
      </c>
      <c r="R479" s="231"/>
      <c r="S479" s="231"/>
      <c r="T479" s="29" t="s">
        <v>677</v>
      </c>
      <c r="U479" s="21"/>
      <c r="V479" s="230">
        <v>13000</v>
      </c>
      <c r="W479" s="231"/>
      <c r="X479" s="231"/>
      <c r="Y479" s="29" t="s">
        <v>677</v>
      </c>
      <c r="Z479" s="21"/>
      <c r="AA479" s="230">
        <v>14000</v>
      </c>
      <c r="AB479" s="231"/>
      <c r="AC479" s="231"/>
      <c r="AD479" s="29" t="s">
        <v>677</v>
      </c>
      <c r="AE479" s="21"/>
      <c r="AF479" s="230">
        <v>15000</v>
      </c>
      <c r="AG479" s="231"/>
      <c r="AH479" s="231"/>
      <c r="AI479" s="29" t="s">
        <v>677</v>
      </c>
      <c r="AJ479" s="102"/>
    </row>
    <row r="480" spans="1:36" ht="30" customHeight="1" x14ac:dyDescent="0.15">
      <c r="A480" s="35"/>
      <c r="B480" s="35"/>
      <c r="C480" s="35"/>
      <c r="D480" s="35"/>
      <c r="E480" s="223"/>
      <c r="F480" s="224" t="s">
        <v>37</v>
      </c>
      <c r="G480" s="224"/>
      <c r="H480" s="224"/>
      <c r="I480" s="224"/>
      <c r="J480" s="224"/>
      <c r="K480" s="224"/>
      <c r="L480" s="234">
        <f>IF(SUM(L478:N479)=0,"",SUM(L478:N479))</f>
        <v>16000</v>
      </c>
      <c r="M480" s="235"/>
      <c r="N480" s="235"/>
      <c r="O480" s="101" t="s">
        <v>677</v>
      </c>
      <c r="P480" s="102"/>
      <c r="Q480" s="234">
        <f>IF(SUM(Q478:S479)=0,"",SUM(Q478:S479))</f>
        <v>17000</v>
      </c>
      <c r="R480" s="235"/>
      <c r="S480" s="235"/>
      <c r="T480" s="101" t="s">
        <v>677</v>
      </c>
      <c r="U480" s="102"/>
      <c r="V480" s="234">
        <f>IF(SUM(V478:X479)=0,"",SUM(V478:X479))</f>
        <v>18000</v>
      </c>
      <c r="W480" s="235"/>
      <c r="X480" s="235"/>
      <c r="Y480" s="101" t="s">
        <v>677</v>
      </c>
      <c r="Z480" s="102"/>
      <c r="AA480" s="234">
        <f>IF(SUM(AA478:AC479)=0,"",SUM(AA478:AC479))</f>
        <v>19000</v>
      </c>
      <c r="AB480" s="235"/>
      <c r="AC480" s="235"/>
      <c r="AD480" s="101" t="s">
        <v>677</v>
      </c>
      <c r="AE480" s="102"/>
      <c r="AF480" s="234">
        <f>IF(SUM(AF478:AH479)=0,"",SUM(AF478:AH479))</f>
        <v>20000</v>
      </c>
      <c r="AG480" s="235"/>
      <c r="AH480" s="235"/>
      <c r="AI480" s="101" t="s">
        <v>677</v>
      </c>
      <c r="AJ480" s="102"/>
    </row>
    <row r="481" spans="1:36" ht="15" customHeight="1" x14ac:dyDescent="0.15">
      <c r="A481" s="35"/>
      <c r="B481" s="35"/>
      <c r="C481" s="35"/>
      <c r="D481" s="35"/>
      <c r="E481" s="221" t="s">
        <v>784</v>
      </c>
      <c r="F481" s="224" t="s">
        <v>679</v>
      </c>
      <c r="G481" s="224"/>
      <c r="H481" s="224"/>
      <c r="I481" s="224"/>
      <c r="J481" s="224"/>
      <c r="K481" s="224"/>
      <c r="L481" s="230">
        <v>5</v>
      </c>
      <c r="M481" s="231"/>
      <c r="N481" s="231"/>
      <c r="O481" s="19" t="s">
        <v>680</v>
      </c>
      <c r="P481" s="21"/>
      <c r="Q481" s="230">
        <v>5</v>
      </c>
      <c r="R481" s="231"/>
      <c r="S481" s="231"/>
      <c r="T481" s="19" t="s">
        <v>680</v>
      </c>
      <c r="U481" s="21"/>
      <c r="V481" s="230">
        <v>5</v>
      </c>
      <c r="W481" s="231"/>
      <c r="X481" s="231"/>
      <c r="Y481" s="19" t="s">
        <v>680</v>
      </c>
      <c r="Z481" s="21"/>
      <c r="AA481" s="230">
        <v>5</v>
      </c>
      <c r="AB481" s="231"/>
      <c r="AC481" s="231"/>
      <c r="AD481" s="19" t="s">
        <v>680</v>
      </c>
      <c r="AE481" s="21"/>
      <c r="AF481" s="230">
        <v>5</v>
      </c>
      <c r="AG481" s="231"/>
      <c r="AH481" s="231"/>
      <c r="AI481" s="19" t="s">
        <v>680</v>
      </c>
      <c r="AJ481" s="102"/>
    </row>
    <row r="482" spans="1:36" ht="15" customHeight="1" x14ac:dyDescent="0.15">
      <c r="A482" s="35"/>
      <c r="B482" s="35"/>
      <c r="C482" s="35"/>
      <c r="D482" s="35"/>
      <c r="E482" s="222"/>
      <c r="F482" s="224" t="s">
        <v>681</v>
      </c>
      <c r="G482" s="224"/>
      <c r="H482" s="224"/>
      <c r="I482" s="224"/>
      <c r="J482" s="224"/>
      <c r="K482" s="224"/>
      <c r="L482" s="230">
        <v>5</v>
      </c>
      <c r="M482" s="231"/>
      <c r="N482" s="231"/>
      <c r="O482" s="19" t="s">
        <v>680</v>
      </c>
      <c r="P482" s="21"/>
      <c r="Q482" s="230">
        <v>5</v>
      </c>
      <c r="R482" s="231"/>
      <c r="S482" s="231"/>
      <c r="T482" s="19" t="s">
        <v>680</v>
      </c>
      <c r="U482" s="21"/>
      <c r="V482" s="230">
        <v>5</v>
      </c>
      <c r="W482" s="231"/>
      <c r="X482" s="231"/>
      <c r="Y482" s="19" t="s">
        <v>680</v>
      </c>
      <c r="Z482" s="21"/>
      <c r="AA482" s="230">
        <v>5</v>
      </c>
      <c r="AB482" s="231"/>
      <c r="AC482" s="231"/>
      <c r="AD482" s="19" t="s">
        <v>680</v>
      </c>
      <c r="AE482" s="21"/>
      <c r="AF482" s="230">
        <v>5</v>
      </c>
      <c r="AG482" s="231"/>
      <c r="AH482" s="231"/>
      <c r="AI482" s="19" t="s">
        <v>680</v>
      </c>
      <c r="AJ482" s="102"/>
    </row>
    <row r="483" spans="1:36" ht="15" customHeight="1" x14ac:dyDescent="0.15">
      <c r="A483" s="35"/>
      <c r="B483" s="35"/>
      <c r="C483" s="35"/>
      <c r="D483" s="35"/>
      <c r="E483" s="222"/>
      <c r="F483" s="220" t="s">
        <v>199</v>
      </c>
      <c r="G483" s="236" t="s">
        <v>738</v>
      </c>
      <c r="H483" s="237"/>
      <c r="I483" s="237"/>
      <c r="J483" s="237"/>
      <c r="K483" s="238"/>
      <c r="L483" s="230">
        <v>5</v>
      </c>
      <c r="M483" s="231"/>
      <c r="N483" s="231"/>
      <c r="O483" s="20" t="s">
        <v>680</v>
      </c>
      <c r="P483" s="21"/>
      <c r="Q483" s="230">
        <v>5</v>
      </c>
      <c r="R483" s="231"/>
      <c r="S483" s="231"/>
      <c r="T483" s="19" t="str">
        <f>+O483</f>
        <v>ｈａ</v>
      </c>
      <c r="U483" s="21"/>
      <c r="V483" s="230">
        <v>5</v>
      </c>
      <c r="W483" s="231"/>
      <c r="X483" s="231"/>
      <c r="Y483" s="19" t="str">
        <f>+O483</f>
        <v>ｈａ</v>
      </c>
      <c r="Z483" s="21"/>
      <c r="AA483" s="230">
        <v>5</v>
      </c>
      <c r="AB483" s="231"/>
      <c r="AC483" s="231"/>
      <c r="AD483" s="19" t="str">
        <f>+O483</f>
        <v>ｈａ</v>
      </c>
      <c r="AE483" s="21"/>
      <c r="AF483" s="230">
        <v>5</v>
      </c>
      <c r="AG483" s="231"/>
      <c r="AH483" s="231"/>
      <c r="AI483" s="19" t="str">
        <f>+O483</f>
        <v>ｈａ</v>
      </c>
      <c r="AJ483" s="102"/>
    </row>
    <row r="484" spans="1:36" ht="15" customHeight="1" x14ac:dyDescent="0.15">
      <c r="A484" s="35"/>
      <c r="B484" s="35"/>
      <c r="C484" s="35"/>
      <c r="D484" s="35"/>
      <c r="E484" s="222"/>
      <c r="F484" s="220"/>
      <c r="G484" s="226" t="s">
        <v>739</v>
      </c>
      <c r="H484" s="226"/>
      <c r="I484" s="226"/>
      <c r="J484" s="226"/>
      <c r="K484" s="226"/>
      <c r="L484" s="230"/>
      <c r="M484" s="231"/>
      <c r="N484" s="231"/>
      <c r="O484" s="20" t="s">
        <v>375</v>
      </c>
      <c r="P484" s="21"/>
      <c r="Q484" s="230"/>
      <c r="R484" s="231"/>
      <c r="S484" s="231"/>
      <c r="T484" s="19" t="str">
        <f>+O484</f>
        <v>○</v>
      </c>
      <c r="U484" s="21"/>
      <c r="V484" s="230"/>
      <c r="W484" s="231"/>
      <c r="X484" s="231"/>
      <c r="Y484" s="19" t="str">
        <f>+O484</f>
        <v>○</v>
      </c>
      <c r="Z484" s="21"/>
      <c r="AA484" s="230"/>
      <c r="AB484" s="231"/>
      <c r="AC484" s="231"/>
      <c r="AD484" s="19" t="str">
        <f>+O484</f>
        <v>○</v>
      </c>
      <c r="AE484" s="21"/>
      <c r="AF484" s="230"/>
      <c r="AG484" s="231"/>
      <c r="AH484" s="231"/>
      <c r="AI484" s="19" t="str">
        <f>+O484</f>
        <v>○</v>
      </c>
      <c r="AJ484" s="102"/>
    </row>
    <row r="485" spans="1:36" ht="15" customHeight="1" x14ac:dyDescent="0.15">
      <c r="A485" s="35"/>
      <c r="B485" s="35"/>
      <c r="C485" s="35"/>
      <c r="D485" s="35"/>
      <c r="E485" s="222"/>
      <c r="F485" s="220"/>
      <c r="G485" s="226" t="s">
        <v>740</v>
      </c>
      <c r="H485" s="226"/>
      <c r="I485" s="226"/>
      <c r="J485" s="226"/>
      <c r="K485" s="226"/>
      <c r="L485" s="230"/>
      <c r="M485" s="231"/>
      <c r="N485" s="231"/>
      <c r="O485" s="20" t="s">
        <v>375</v>
      </c>
      <c r="P485" s="21"/>
      <c r="Q485" s="230"/>
      <c r="R485" s="231"/>
      <c r="S485" s="231"/>
      <c r="T485" s="19" t="str">
        <f>+O485</f>
        <v>○</v>
      </c>
      <c r="U485" s="21"/>
      <c r="V485" s="230"/>
      <c r="W485" s="231"/>
      <c r="X485" s="231"/>
      <c r="Y485" s="19" t="str">
        <f>+O485</f>
        <v>○</v>
      </c>
      <c r="Z485" s="21"/>
      <c r="AA485" s="230"/>
      <c r="AB485" s="231"/>
      <c r="AC485" s="231"/>
      <c r="AD485" s="19" t="str">
        <f>+O485</f>
        <v>○</v>
      </c>
      <c r="AE485" s="21"/>
      <c r="AF485" s="230"/>
      <c r="AG485" s="231"/>
      <c r="AH485" s="231"/>
      <c r="AI485" s="19" t="str">
        <f>+O485</f>
        <v>○</v>
      </c>
      <c r="AJ485" s="102"/>
    </row>
    <row r="486" spans="1:36" ht="15" customHeight="1" x14ac:dyDescent="0.15">
      <c r="A486" s="35"/>
      <c r="B486" s="35"/>
      <c r="C486" s="35"/>
      <c r="D486" s="35"/>
      <c r="E486" s="223"/>
      <c r="F486" s="142" t="s">
        <v>37</v>
      </c>
      <c r="G486" s="142"/>
      <c r="H486" s="142"/>
      <c r="I486" s="142"/>
      <c r="J486" s="142"/>
      <c r="K486" s="142"/>
      <c r="L486" s="234"/>
      <c r="M486" s="235"/>
      <c r="N486" s="235"/>
      <c r="O486" s="101"/>
      <c r="P486" s="102"/>
      <c r="Q486" s="234"/>
      <c r="R486" s="235"/>
      <c r="S486" s="235"/>
      <c r="T486" s="101"/>
      <c r="U486" s="102"/>
      <c r="V486" s="234"/>
      <c r="W486" s="235"/>
      <c r="X486" s="235"/>
      <c r="Y486" s="101"/>
      <c r="Z486" s="102"/>
      <c r="AA486" s="234"/>
      <c r="AB486" s="235"/>
      <c r="AC486" s="235"/>
      <c r="AD486" s="101"/>
      <c r="AE486" s="102"/>
      <c r="AF486" s="234"/>
      <c r="AG486" s="235"/>
      <c r="AH486" s="235"/>
      <c r="AI486" s="101"/>
      <c r="AJ486" s="102"/>
    </row>
    <row r="487" spans="1:36" ht="15" customHeight="1" x14ac:dyDescent="0.15">
      <c r="A487" s="35"/>
      <c r="B487" s="35"/>
      <c r="C487" s="35"/>
      <c r="D487" s="35"/>
      <c r="E487" s="204" t="s">
        <v>800</v>
      </c>
      <c r="F487" s="204"/>
      <c r="G487" s="204"/>
      <c r="H487" s="204"/>
      <c r="I487" s="204"/>
      <c r="J487" s="204"/>
      <c r="K487" s="204"/>
      <c r="L487" s="230">
        <v>200</v>
      </c>
      <c r="M487" s="231"/>
      <c r="N487" s="231"/>
      <c r="O487" s="20" t="s">
        <v>682</v>
      </c>
      <c r="P487" s="21"/>
      <c r="Q487" s="230">
        <v>200</v>
      </c>
      <c r="R487" s="231"/>
      <c r="S487" s="231"/>
      <c r="T487" s="19" t="str">
        <f>+O487</f>
        <v>ｍ</v>
      </c>
      <c r="U487" s="21"/>
      <c r="V487" s="230">
        <v>200</v>
      </c>
      <c r="W487" s="231"/>
      <c r="X487" s="231"/>
      <c r="Y487" s="19" t="str">
        <f>+O487</f>
        <v>ｍ</v>
      </c>
      <c r="Z487" s="21"/>
      <c r="AA487" s="230">
        <v>200</v>
      </c>
      <c r="AB487" s="231"/>
      <c r="AC487" s="231"/>
      <c r="AD487" s="19" t="str">
        <f>+O487</f>
        <v>ｍ</v>
      </c>
      <c r="AE487" s="21"/>
      <c r="AF487" s="230">
        <v>200</v>
      </c>
      <c r="AG487" s="231"/>
      <c r="AH487" s="231"/>
      <c r="AI487" s="19" t="str">
        <f>+O487</f>
        <v>ｍ</v>
      </c>
      <c r="AJ487" s="21"/>
    </row>
    <row r="488" spans="1:36" ht="15" customHeight="1" x14ac:dyDescent="0.15">
      <c r="A488" s="35"/>
      <c r="B488" s="35"/>
      <c r="C488" s="35"/>
      <c r="D488" s="35"/>
      <c r="E488" s="35" t="s">
        <v>241</v>
      </c>
      <c r="F488" s="35" t="s">
        <v>90</v>
      </c>
      <c r="G488" s="35" t="s">
        <v>121</v>
      </c>
      <c r="H488" s="35" t="s">
        <v>34</v>
      </c>
      <c r="I488" s="35" t="s">
        <v>122</v>
      </c>
      <c r="J488" s="35" t="s">
        <v>242</v>
      </c>
      <c r="K488" s="35"/>
      <c r="L488" s="35"/>
      <c r="M488" s="35"/>
      <c r="N488" s="35"/>
      <c r="O488" s="35"/>
      <c r="P488" s="35"/>
      <c r="Q488" s="35"/>
      <c r="R488" s="35"/>
      <c r="S488" s="35"/>
      <c r="T488" s="35"/>
      <c r="U488" s="35"/>
      <c r="V488" s="35"/>
      <c r="W488" s="35"/>
      <c r="X488" s="35"/>
      <c r="Y488" s="35"/>
      <c r="Z488" s="35"/>
      <c r="AA488" s="35"/>
      <c r="AB488" s="35"/>
      <c r="AC488" s="35"/>
      <c r="AD488" s="35"/>
      <c r="AE488" s="35"/>
      <c r="AF488" s="35"/>
      <c r="AG488" s="35"/>
      <c r="AH488" s="35"/>
      <c r="AI488" s="35"/>
      <c r="AJ488" s="35"/>
    </row>
    <row r="489" spans="1:36" s="26" customFormat="1" ht="15" customHeight="1" x14ac:dyDescent="0.15">
      <c r="A489" s="38"/>
      <c r="B489" s="38"/>
      <c r="C489" s="38"/>
      <c r="D489" s="38"/>
      <c r="E489" s="38"/>
      <c r="F489" s="38" t="s">
        <v>109</v>
      </c>
      <c r="G489" s="38" t="s">
        <v>182</v>
      </c>
      <c r="H489" s="38" t="s">
        <v>237</v>
      </c>
      <c r="I489" s="38" t="s">
        <v>211</v>
      </c>
      <c r="J489" s="38" t="s">
        <v>243</v>
      </c>
      <c r="K489" s="38" t="s">
        <v>210</v>
      </c>
      <c r="L489" s="84" t="s">
        <v>388</v>
      </c>
      <c r="M489" s="38"/>
      <c r="N489" s="38" t="s">
        <v>210</v>
      </c>
      <c r="O489" s="38" t="s">
        <v>281</v>
      </c>
      <c r="P489" s="38" t="s">
        <v>210</v>
      </c>
      <c r="Q489" s="38" t="s">
        <v>109</v>
      </c>
      <c r="R489" s="38" t="s">
        <v>182</v>
      </c>
      <c r="S489" s="38" t="s">
        <v>221</v>
      </c>
      <c r="T489" s="38" t="s">
        <v>451</v>
      </c>
      <c r="U489" s="38" t="s">
        <v>452</v>
      </c>
      <c r="V489" s="38" t="s">
        <v>279</v>
      </c>
      <c r="W489" s="38"/>
      <c r="X489" s="38"/>
      <c r="Y489" s="38"/>
      <c r="Z489" s="38"/>
      <c r="AA489" s="38"/>
      <c r="AB489" s="38"/>
      <c r="AC489" s="38"/>
      <c r="AD489" s="38"/>
      <c r="AE489" s="38"/>
      <c r="AF489" s="38"/>
      <c r="AG489" s="38"/>
      <c r="AH489" s="38"/>
      <c r="AI489" s="38"/>
      <c r="AJ489" s="38"/>
    </row>
    <row r="490" spans="1:36" ht="15" customHeight="1" x14ac:dyDescent="0.15">
      <c r="A490" s="35"/>
      <c r="B490" s="35"/>
      <c r="C490" s="35"/>
      <c r="D490" s="35"/>
      <c r="E490" s="35"/>
      <c r="F490" s="35"/>
      <c r="G490" s="35"/>
      <c r="H490" s="35"/>
      <c r="I490" s="35"/>
      <c r="J490" s="35"/>
      <c r="K490" s="35"/>
      <c r="L490" s="35"/>
      <c r="M490" s="35"/>
      <c r="N490" s="35"/>
      <c r="O490" s="35"/>
      <c r="P490" s="35"/>
      <c r="Q490" s="35"/>
      <c r="R490" s="35"/>
      <c r="S490" s="35"/>
      <c r="T490" s="35"/>
      <c r="U490" s="35"/>
      <c r="V490" s="35"/>
      <c r="W490" s="35"/>
      <c r="X490" s="35"/>
      <c r="Y490" s="35"/>
      <c r="Z490" s="35"/>
      <c r="AA490" s="35"/>
      <c r="AB490" s="35"/>
      <c r="AC490" s="35"/>
      <c r="AD490" s="35"/>
      <c r="AE490" s="35"/>
      <c r="AF490" s="35"/>
      <c r="AG490" s="35"/>
      <c r="AH490" s="35"/>
      <c r="AI490" s="35"/>
      <c r="AJ490" s="35"/>
    </row>
    <row r="491" spans="1:36" ht="15" customHeight="1" x14ac:dyDescent="0.15">
      <c r="A491" s="35"/>
      <c r="B491" s="35"/>
      <c r="C491" s="35"/>
      <c r="D491" s="35"/>
      <c r="E491" s="35" t="s">
        <v>683</v>
      </c>
      <c r="F491" s="35"/>
      <c r="G491" s="35" t="s">
        <v>297</v>
      </c>
      <c r="H491" s="35" t="s">
        <v>15</v>
      </c>
      <c r="I491" s="35" t="s">
        <v>406</v>
      </c>
      <c r="J491" s="35"/>
      <c r="K491" s="35"/>
      <c r="L491" s="35"/>
      <c r="M491" s="35"/>
      <c r="N491" s="35"/>
      <c r="O491" s="35"/>
      <c r="P491" s="35"/>
      <c r="Q491" s="35"/>
      <c r="R491" s="35"/>
      <c r="S491" s="35"/>
      <c r="T491" s="35"/>
      <c r="U491" s="35"/>
      <c r="V491" s="35"/>
      <c r="W491" s="35"/>
      <c r="X491" s="35"/>
      <c r="Y491" s="35"/>
      <c r="Z491" s="35"/>
      <c r="AA491" s="35"/>
      <c r="AB491" s="35"/>
      <c r="AC491" s="35"/>
      <c r="AD491" s="35"/>
      <c r="AE491" s="35"/>
      <c r="AF491" s="35"/>
      <c r="AG491" s="35"/>
      <c r="AH491" s="35"/>
      <c r="AI491" s="35"/>
      <c r="AJ491" s="35"/>
    </row>
    <row r="492" spans="1:36" ht="30" customHeight="1" x14ac:dyDescent="0.15">
      <c r="A492" s="35"/>
      <c r="B492" s="35"/>
      <c r="C492" s="35"/>
      <c r="D492" s="35"/>
      <c r="E492" s="225" t="s">
        <v>674</v>
      </c>
      <c r="F492" s="225"/>
      <c r="G492" s="225"/>
      <c r="H492" s="225"/>
      <c r="I492" s="225"/>
      <c r="J492" s="225"/>
      <c r="K492" s="225"/>
      <c r="L492" s="142" t="s">
        <v>617</v>
      </c>
      <c r="M492" s="142"/>
      <c r="N492" s="142"/>
      <c r="O492" s="142"/>
      <c r="P492" s="142"/>
      <c r="Q492" s="142" t="s">
        <v>618</v>
      </c>
      <c r="R492" s="142"/>
      <c r="S492" s="142"/>
      <c r="T492" s="142"/>
      <c r="U492" s="142"/>
      <c r="V492" s="142" t="s">
        <v>619</v>
      </c>
      <c r="W492" s="142"/>
      <c r="X492" s="142"/>
      <c r="Y492" s="142"/>
      <c r="Z492" s="142"/>
      <c r="AA492" s="142" t="s">
        <v>620</v>
      </c>
      <c r="AB492" s="142"/>
      <c r="AC492" s="142"/>
      <c r="AD492" s="142"/>
      <c r="AE492" s="142"/>
      <c r="AF492" s="142" t="s">
        <v>675</v>
      </c>
      <c r="AG492" s="142"/>
      <c r="AH492" s="142"/>
      <c r="AI492" s="142"/>
      <c r="AJ492" s="142"/>
    </row>
    <row r="493" spans="1:36" ht="30" customHeight="1" x14ac:dyDescent="0.15">
      <c r="A493" s="35"/>
      <c r="B493" s="35"/>
      <c r="C493" s="35"/>
      <c r="D493" s="35"/>
      <c r="E493" s="221" t="s">
        <v>799</v>
      </c>
      <c r="F493" s="224" t="s">
        <v>676</v>
      </c>
      <c r="G493" s="224"/>
      <c r="H493" s="224"/>
      <c r="I493" s="224"/>
      <c r="J493" s="224"/>
      <c r="K493" s="224"/>
      <c r="L493" s="230">
        <v>1000</v>
      </c>
      <c r="M493" s="231"/>
      <c r="N493" s="231"/>
      <c r="O493" s="29" t="s">
        <v>470</v>
      </c>
      <c r="P493" s="21"/>
      <c r="Q493" s="230">
        <v>1000</v>
      </c>
      <c r="R493" s="231"/>
      <c r="S493" s="231"/>
      <c r="T493" s="29" t="s">
        <v>470</v>
      </c>
      <c r="U493" s="21"/>
      <c r="V493" s="230">
        <v>1000</v>
      </c>
      <c r="W493" s="231"/>
      <c r="X493" s="231"/>
      <c r="Y493" s="29" t="s">
        <v>470</v>
      </c>
      <c r="Z493" s="21"/>
      <c r="AA493" s="230">
        <v>1000</v>
      </c>
      <c r="AB493" s="231"/>
      <c r="AC493" s="231"/>
      <c r="AD493" s="29" t="s">
        <v>470</v>
      </c>
      <c r="AE493" s="21"/>
      <c r="AF493" s="230">
        <v>1000</v>
      </c>
      <c r="AG493" s="231"/>
      <c r="AH493" s="231"/>
      <c r="AI493" s="29" t="s">
        <v>470</v>
      </c>
      <c r="AJ493" s="21"/>
    </row>
    <row r="494" spans="1:36" ht="30" customHeight="1" x14ac:dyDescent="0.15">
      <c r="A494" s="35"/>
      <c r="B494" s="35"/>
      <c r="C494" s="35"/>
      <c r="D494" s="35"/>
      <c r="E494" s="222"/>
      <c r="F494" s="224" t="s">
        <v>678</v>
      </c>
      <c r="G494" s="224"/>
      <c r="H494" s="224"/>
      <c r="I494" s="224"/>
      <c r="J494" s="224"/>
      <c r="K494" s="224"/>
      <c r="L494" s="230">
        <v>2600</v>
      </c>
      <c r="M494" s="231"/>
      <c r="N494" s="231"/>
      <c r="O494" s="29" t="s">
        <v>470</v>
      </c>
      <c r="P494" s="21"/>
      <c r="Q494" s="230">
        <v>2700</v>
      </c>
      <c r="R494" s="231"/>
      <c r="S494" s="231"/>
      <c r="T494" s="29" t="s">
        <v>470</v>
      </c>
      <c r="U494" s="21"/>
      <c r="V494" s="230">
        <v>2800</v>
      </c>
      <c r="W494" s="231"/>
      <c r="X494" s="231"/>
      <c r="Y494" s="29" t="s">
        <v>470</v>
      </c>
      <c r="Z494" s="21"/>
      <c r="AA494" s="230">
        <v>2900</v>
      </c>
      <c r="AB494" s="231"/>
      <c r="AC494" s="231"/>
      <c r="AD494" s="29" t="s">
        <v>470</v>
      </c>
      <c r="AE494" s="21"/>
      <c r="AF494" s="230">
        <v>3000</v>
      </c>
      <c r="AG494" s="231"/>
      <c r="AH494" s="231"/>
      <c r="AI494" s="29" t="s">
        <v>470</v>
      </c>
      <c r="AJ494" s="21"/>
    </row>
    <row r="495" spans="1:36" ht="30" customHeight="1" x14ac:dyDescent="0.15">
      <c r="A495" s="35"/>
      <c r="B495" s="35"/>
      <c r="C495" s="35"/>
      <c r="D495" s="35"/>
      <c r="E495" s="223"/>
      <c r="F495" s="224" t="s">
        <v>37</v>
      </c>
      <c r="G495" s="224"/>
      <c r="H495" s="224"/>
      <c r="I495" s="224"/>
      <c r="J495" s="224"/>
      <c r="K495" s="224"/>
      <c r="L495" s="234">
        <f>IF(SUM(L493:N494)=0,"",SUM(L493:N494))</f>
        <v>3600</v>
      </c>
      <c r="M495" s="235"/>
      <c r="N495" s="235"/>
      <c r="O495" s="101" t="s">
        <v>470</v>
      </c>
      <c r="P495" s="102"/>
      <c r="Q495" s="234">
        <f>IF(SUM(Q493:S494)=0,"",SUM(Q493:S494))</f>
        <v>3700</v>
      </c>
      <c r="R495" s="235"/>
      <c r="S495" s="235"/>
      <c r="T495" s="101" t="s">
        <v>470</v>
      </c>
      <c r="U495" s="102"/>
      <c r="V495" s="234">
        <f>IF(SUM(V493:X494)=0,"",SUM(V493:X494))</f>
        <v>3800</v>
      </c>
      <c r="W495" s="235"/>
      <c r="X495" s="235"/>
      <c r="Y495" s="101" t="s">
        <v>470</v>
      </c>
      <c r="Z495" s="102"/>
      <c r="AA495" s="234">
        <f>IF(SUM(AA493:AC494)=0,"",SUM(AA493:AC494))</f>
        <v>3900</v>
      </c>
      <c r="AB495" s="235"/>
      <c r="AC495" s="235"/>
      <c r="AD495" s="101" t="s">
        <v>470</v>
      </c>
      <c r="AE495" s="102"/>
      <c r="AF495" s="234">
        <f>IF(SUM(AF493:AH494)=0,"",SUM(AF493:AH494))</f>
        <v>4000</v>
      </c>
      <c r="AG495" s="235"/>
      <c r="AH495" s="235"/>
      <c r="AI495" s="101" t="s">
        <v>470</v>
      </c>
      <c r="AJ495" s="102"/>
    </row>
    <row r="496" spans="1:36" ht="15" customHeight="1" x14ac:dyDescent="0.15">
      <c r="A496" s="35"/>
      <c r="B496" s="35"/>
      <c r="C496" s="35"/>
      <c r="D496" s="35"/>
      <c r="E496" s="221" t="s">
        <v>784</v>
      </c>
      <c r="F496" s="224" t="s">
        <v>679</v>
      </c>
      <c r="G496" s="224"/>
      <c r="H496" s="224"/>
      <c r="I496" s="224"/>
      <c r="J496" s="224"/>
      <c r="K496" s="224"/>
      <c r="L496" s="230">
        <v>100</v>
      </c>
      <c r="M496" s="231"/>
      <c r="N496" s="231"/>
      <c r="O496" s="29" t="s">
        <v>470</v>
      </c>
      <c r="P496" s="21"/>
      <c r="Q496" s="230">
        <v>100</v>
      </c>
      <c r="R496" s="231"/>
      <c r="S496" s="231"/>
      <c r="T496" s="29" t="s">
        <v>470</v>
      </c>
      <c r="U496" s="21"/>
      <c r="V496" s="230">
        <v>100</v>
      </c>
      <c r="W496" s="231"/>
      <c r="X496" s="231"/>
      <c r="Y496" s="29" t="s">
        <v>470</v>
      </c>
      <c r="Z496" s="21"/>
      <c r="AA496" s="230">
        <v>100</v>
      </c>
      <c r="AB496" s="231"/>
      <c r="AC496" s="231"/>
      <c r="AD496" s="29" t="s">
        <v>470</v>
      </c>
      <c r="AE496" s="21"/>
      <c r="AF496" s="230">
        <v>100</v>
      </c>
      <c r="AG496" s="231"/>
      <c r="AH496" s="231"/>
      <c r="AI496" s="29" t="s">
        <v>470</v>
      </c>
      <c r="AJ496" s="21"/>
    </row>
    <row r="497" spans="1:36" ht="15" customHeight="1" x14ac:dyDescent="0.15">
      <c r="A497" s="35"/>
      <c r="B497" s="35"/>
      <c r="C497" s="35"/>
      <c r="D497" s="35"/>
      <c r="E497" s="222"/>
      <c r="F497" s="224" t="s">
        <v>681</v>
      </c>
      <c r="G497" s="224"/>
      <c r="H497" s="224"/>
      <c r="I497" s="224"/>
      <c r="J497" s="224"/>
      <c r="K497" s="224"/>
      <c r="L497" s="230">
        <v>100</v>
      </c>
      <c r="M497" s="231"/>
      <c r="N497" s="231"/>
      <c r="O497" s="29" t="s">
        <v>470</v>
      </c>
      <c r="P497" s="21"/>
      <c r="Q497" s="230">
        <v>100</v>
      </c>
      <c r="R497" s="231"/>
      <c r="S497" s="231"/>
      <c r="T497" s="29" t="s">
        <v>470</v>
      </c>
      <c r="U497" s="21"/>
      <c r="V497" s="230">
        <v>100</v>
      </c>
      <c r="W497" s="231"/>
      <c r="X497" s="231"/>
      <c r="Y497" s="29" t="s">
        <v>470</v>
      </c>
      <c r="Z497" s="21"/>
      <c r="AA497" s="230">
        <v>100</v>
      </c>
      <c r="AB497" s="231"/>
      <c r="AC497" s="231"/>
      <c r="AD497" s="29" t="s">
        <v>470</v>
      </c>
      <c r="AE497" s="21"/>
      <c r="AF497" s="230">
        <v>100</v>
      </c>
      <c r="AG497" s="231"/>
      <c r="AH497" s="231"/>
      <c r="AI497" s="29" t="s">
        <v>470</v>
      </c>
      <c r="AJ497" s="21"/>
    </row>
    <row r="498" spans="1:36" ht="15" customHeight="1" x14ac:dyDescent="0.15">
      <c r="A498" s="35"/>
      <c r="B498" s="35"/>
      <c r="C498" s="35"/>
      <c r="D498" s="35"/>
      <c r="E498" s="222"/>
      <c r="F498" s="220" t="s">
        <v>199</v>
      </c>
      <c r="G498" s="219" t="str">
        <f>+IF(G483=0,"",G483)</f>
        <v>除伐Ⅰ</v>
      </c>
      <c r="H498" s="219"/>
      <c r="I498" s="219"/>
      <c r="J498" s="219"/>
      <c r="K498" s="219"/>
      <c r="L498" s="230">
        <v>100</v>
      </c>
      <c r="M498" s="231"/>
      <c r="N498" s="231"/>
      <c r="O498" s="29" t="s">
        <v>470</v>
      </c>
      <c r="P498" s="21"/>
      <c r="Q498" s="230">
        <v>100</v>
      </c>
      <c r="R498" s="231"/>
      <c r="S498" s="231"/>
      <c r="T498" s="29" t="s">
        <v>470</v>
      </c>
      <c r="U498" s="21"/>
      <c r="V498" s="230">
        <v>100</v>
      </c>
      <c r="W498" s="231"/>
      <c r="X498" s="231"/>
      <c r="Y498" s="29" t="s">
        <v>470</v>
      </c>
      <c r="Z498" s="21"/>
      <c r="AA498" s="230">
        <v>100</v>
      </c>
      <c r="AB498" s="231"/>
      <c r="AC498" s="231"/>
      <c r="AD498" s="29" t="s">
        <v>470</v>
      </c>
      <c r="AE498" s="21"/>
      <c r="AF498" s="230">
        <v>100</v>
      </c>
      <c r="AG498" s="231"/>
      <c r="AH498" s="231"/>
      <c r="AI498" s="29" t="s">
        <v>470</v>
      </c>
      <c r="AJ498" s="21"/>
    </row>
    <row r="499" spans="1:36" ht="15" customHeight="1" x14ac:dyDescent="0.15">
      <c r="A499" s="35"/>
      <c r="B499" s="35"/>
      <c r="C499" s="35"/>
      <c r="D499" s="35"/>
      <c r="E499" s="222"/>
      <c r="F499" s="220"/>
      <c r="G499" s="219" t="str">
        <f>+IF(G484=0,"",G484)</f>
        <v>除伐Ⅱ</v>
      </c>
      <c r="H499" s="219"/>
      <c r="I499" s="219"/>
      <c r="J499" s="219"/>
      <c r="K499" s="219"/>
      <c r="L499" s="230"/>
      <c r="M499" s="231"/>
      <c r="N499" s="231"/>
      <c r="O499" s="29" t="s">
        <v>470</v>
      </c>
      <c r="P499" s="21"/>
      <c r="Q499" s="230"/>
      <c r="R499" s="231"/>
      <c r="S499" s="231"/>
      <c r="T499" s="29" t="s">
        <v>470</v>
      </c>
      <c r="U499" s="21"/>
      <c r="V499" s="230"/>
      <c r="W499" s="231"/>
      <c r="X499" s="231"/>
      <c r="Y499" s="29" t="s">
        <v>470</v>
      </c>
      <c r="Z499" s="21"/>
      <c r="AA499" s="230"/>
      <c r="AB499" s="231"/>
      <c r="AC499" s="231"/>
      <c r="AD499" s="29" t="s">
        <v>470</v>
      </c>
      <c r="AE499" s="21"/>
      <c r="AF499" s="230"/>
      <c r="AG499" s="231"/>
      <c r="AH499" s="231"/>
      <c r="AI499" s="29" t="s">
        <v>470</v>
      </c>
      <c r="AJ499" s="21"/>
    </row>
    <row r="500" spans="1:36" ht="15" customHeight="1" x14ac:dyDescent="0.15">
      <c r="A500" s="35"/>
      <c r="B500" s="35"/>
      <c r="C500" s="35"/>
      <c r="D500" s="35"/>
      <c r="E500" s="222"/>
      <c r="F500" s="220"/>
      <c r="G500" s="219" t="str">
        <f>+IF(G485=0,"",G485)</f>
        <v>枝打ち</v>
      </c>
      <c r="H500" s="219"/>
      <c r="I500" s="219"/>
      <c r="J500" s="219"/>
      <c r="K500" s="219"/>
      <c r="L500" s="230"/>
      <c r="M500" s="231"/>
      <c r="N500" s="231"/>
      <c r="O500" s="29" t="s">
        <v>470</v>
      </c>
      <c r="P500" s="21"/>
      <c r="Q500" s="230"/>
      <c r="R500" s="231"/>
      <c r="S500" s="231"/>
      <c r="T500" s="29" t="s">
        <v>470</v>
      </c>
      <c r="U500" s="21"/>
      <c r="V500" s="230"/>
      <c r="W500" s="231"/>
      <c r="X500" s="231"/>
      <c r="Y500" s="29" t="s">
        <v>470</v>
      </c>
      <c r="Z500" s="21"/>
      <c r="AA500" s="230"/>
      <c r="AB500" s="231"/>
      <c r="AC500" s="231"/>
      <c r="AD500" s="29" t="s">
        <v>470</v>
      </c>
      <c r="AE500" s="21"/>
      <c r="AF500" s="230"/>
      <c r="AG500" s="231"/>
      <c r="AH500" s="231"/>
      <c r="AI500" s="29" t="s">
        <v>470</v>
      </c>
      <c r="AJ500" s="21"/>
    </row>
    <row r="501" spans="1:36" ht="15" customHeight="1" x14ac:dyDescent="0.15">
      <c r="A501" s="35"/>
      <c r="B501" s="35"/>
      <c r="C501" s="35"/>
      <c r="D501" s="35"/>
      <c r="E501" s="223"/>
      <c r="F501" s="142" t="s">
        <v>37</v>
      </c>
      <c r="G501" s="142"/>
      <c r="H501" s="142"/>
      <c r="I501" s="142"/>
      <c r="J501" s="142"/>
      <c r="K501" s="142"/>
      <c r="L501" s="232">
        <f>IF(SUM(L496:N500)=0,"",SUM(L496:N500))</f>
        <v>300</v>
      </c>
      <c r="M501" s="233"/>
      <c r="N501" s="233"/>
      <c r="O501" s="29" t="s">
        <v>470</v>
      </c>
      <c r="P501" s="21"/>
      <c r="Q501" s="232">
        <f>IF(SUM(Q496:S500)=0,"",SUM(Q496:S500))</f>
        <v>300</v>
      </c>
      <c r="R501" s="233"/>
      <c r="S501" s="233"/>
      <c r="T501" s="29" t="s">
        <v>470</v>
      </c>
      <c r="U501" s="21"/>
      <c r="V501" s="232">
        <f>IF(SUM(V496:X500)=0,"",SUM(V496:X500))</f>
        <v>300</v>
      </c>
      <c r="W501" s="233"/>
      <c r="X501" s="233"/>
      <c r="Y501" s="29" t="s">
        <v>470</v>
      </c>
      <c r="Z501" s="21"/>
      <c r="AA501" s="232">
        <f>IF(SUM(AA496:AC500)=0,"",SUM(AA496:AC500))</f>
        <v>300</v>
      </c>
      <c r="AB501" s="233"/>
      <c r="AC501" s="233"/>
      <c r="AD501" s="29" t="s">
        <v>470</v>
      </c>
      <c r="AE501" s="21"/>
      <c r="AF501" s="232">
        <f>IF(SUM(AF496:AH500)=0,"",SUM(AF496:AH500))</f>
        <v>300</v>
      </c>
      <c r="AG501" s="233"/>
      <c r="AH501" s="233"/>
      <c r="AI501" s="29" t="s">
        <v>470</v>
      </c>
      <c r="AJ501" s="21"/>
    </row>
    <row r="502" spans="1:36" ht="15" customHeight="1" x14ac:dyDescent="0.15">
      <c r="A502" s="35"/>
      <c r="B502" s="35"/>
      <c r="C502" s="35"/>
      <c r="D502" s="35"/>
      <c r="E502" s="204" t="s">
        <v>800</v>
      </c>
      <c r="F502" s="204"/>
      <c r="G502" s="204"/>
      <c r="H502" s="204"/>
      <c r="I502" s="204"/>
      <c r="J502" s="204"/>
      <c r="K502" s="204"/>
      <c r="L502" s="230">
        <v>100</v>
      </c>
      <c r="M502" s="231"/>
      <c r="N502" s="231"/>
      <c r="O502" s="29" t="s">
        <v>470</v>
      </c>
      <c r="P502" s="21"/>
      <c r="Q502" s="230">
        <v>100</v>
      </c>
      <c r="R502" s="231"/>
      <c r="S502" s="231"/>
      <c r="T502" s="29" t="s">
        <v>470</v>
      </c>
      <c r="U502" s="21"/>
      <c r="V502" s="230">
        <v>100</v>
      </c>
      <c r="W502" s="231"/>
      <c r="X502" s="231"/>
      <c r="Y502" s="29" t="s">
        <v>470</v>
      </c>
      <c r="Z502" s="21"/>
      <c r="AA502" s="230">
        <v>100</v>
      </c>
      <c r="AB502" s="231"/>
      <c r="AC502" s="231"/>
      <c r="AD502" s="29" t="s">
        <v>470</v>
      </c>
      <c r="AE502" s="21"/>
      <c r="AF502" s="230">
        <v>100</v>
      </c>
      <c r="AG502" s="231"/>
      <c r="AH502" s="231"/>
      <c r="AI502" s="29" t="s">
        <v>470</v>
      </c>
      <c r="AJ502" s="21"/>
    </row>
    <row r="503" spans="1:36" ht="15" customHeight="1" x14ac:dyDescent="0.15">
      <c r="A503" s="35"/>
      <c r="B503" s="35"/>
      <c r="C503" s="35"/>
      <c r="D503" s="35"/>
      <c r="E503" s="35" t="s">
        <v>241</v>
      </c>
      <c r="F503" s="35" t="s">
        <v>90</v>
      </c>
      <c r="G503" s="35" t="s">
        <v>121</v>
      </c>
      <c r="H503" s="35" t="s">
        <v>34</v>
      </c>
      <c r="I503" s="35" t="s">
        <v>122</v>
      </c>
      <c r="J503" s="35" t="s">
        <v>242</v>
      </c>
      <c r="K503" s="35"/>
      <c r="L503" s="35"/>
      <c r="M503" s="35"/>
      <c r="N503" s="35"/>
      <c r="O503" s="35"/>
      <c r="P503" s="35"/>
      <c r="Q503" s="35"/>
      <c r="R503" s="35"/>
      <c r="S503" s="35"/>
      <c r="T503" s="35"/>
      <c r="U503" s="35"/>
      <c r="V503" s="35"/>
      <c r="W503" s="35"/>
      <c r="X503" s="35"/>
      <c r="Y503" s="35"/>
      <c r="Z503" s="35"/>
      <c r="AA503" s="35"/>
      <c r="AB503" s="35"/>
      <c r="AC503" s="35"/>
      <c r="AD503" s="35"/>
      <c r="AE503" s="35"/>
      <c r="AF503" s="35"/>
      <c r="AG503" s="35"/>
      <c r="AH503" s="35"/>
      <c r="AI503" s="35"/>
      <c r="AJ503" s="35"/>
    </row>
    <row r="504" spans="1:36" s="26" customFormat="1" ht="15" customHeight="1" x14ac:dyDescent="0.15">
      <c r="A504" s="38"/>
      <c r="B504" s="38"/>
      <c r="C504" s="38"/>
      <c r="D504" s="38"/>
      <c r="E504" s="38"/>
      <c r="F504" s="38" t="s">
        <v>109</v>
      </c>
      <c r="G504" s="38" t="s">
        <v>182</v>
      </c>
      <c r="H504" s="38" t="s">
        <v>237</v>
      </c>
      <c r="I504" s="38" t="s">
        <v>211</v>
      </c>
      <c r="J504" s="38" t="s">
        <v>243</v>
      </c>
      <c r="K504" s="38" t="s">
        <v>210</v>
      </c>
      <c r="L504" s="84" t="s">
        <v>388</v>
      </c>
      <c r="M504" s="38"/>
      <c r="N504" s="38" t="s">
        <v>210</v>
      </c>
      <c r="O504" s="38" t="s">
        <v>281</v>
      </c>
      <c r="P504" s="38" t="s">
        <v>210</v>
      </c>
      <c r="Q504" s="38" t="s">
        <v>109</v>
      </c>
      <c r="R504" s="38" t="s">
        <v>182</v>
      </c>
      <c r="S504" s="38" t="s">
        <v>221</v>
      </c>
      <c r="T504" s="38" t="s">
        <v>451</v>
      </c>
      <c r="U504" s="38" t="s">
        <v>452</v>
      </c>
      <c r="V504" s="38" t="s">
        <v>279</v>
      </c>
      <c r="W504" s="38"/>
      <c r="X504" s="38"/>
      <c r="Y504" s="38"/>
      <c r="Z504" s="38"/>
      <c r="AA504" s="38"/>
      <c r="AB504" s="38"/>
      <c r="AC504" s="38"/>
      <c r="AD504" s="38"/>
      <c r="AE504" s="38"/>
      <c r="AF504" s="38"/>
      <c r="AG504" s="38"/>
      <c r="AH504" s="38"/>
      <c r="AI504" s="38"/>
      <c r="AJ504" s="38"/>
    </row>
    <row r="505" spans="1:36" ht="15" customHeight="1" x14ac:dyDescent="0.15">
      <c r="A505" s="35"/>
      <c r="B505" s="35"/>
      <c r="C505" s="35"/>
      <c r="D505" s="35"/>
      <c r="E505" s="35"/>
      <c r="F505" s="35"/>
      <c r="G505" s="35"/>
      <c r="H505" s="35"/>
      <c r="I505" s="35"/>
      <c r="J505" s="35"/>
      <c r="K505" s="35"/>
      <c r="L505" s="35"/>
      <c r="M505" s="35"/>
      <c r="N505" s="35"/>
      <c r="O505" s="35"/>
      <c r="P505" s="35"/>
      <c r="Q505" s="35"/>
      <c r="R505" s="35"/>
      <c r="S505" s="35"/>
      <c r="T505" s="35"/>
      <c r="U505" s="35"/>
      <c r="V505" s="35"/>
      <c r="W505" s="35"/>
      <c r="X505" s="35"/>
      <c r="Y505" s="35"/>
      <c r="Z505" s="35"/>
      <c r="AA505" s="35"/>
      <c r="AB505" s="35"/>
      <c r="AC505" s="35"/>
      <c r="AD505" s="35"/>
      <c r="AE505" s="35"/>
      <c r="AF505" s="35"/>
      <c r="AG505" s="35"/>
      <c r="AH505" s="35"/>
      <c r="AI505" s="35"/>
      <c r="AJ505" s="35"/>
    </row>
    <row r="506" spans="1:36" ht="15" customHeight="1" x14ac:dyDescent="0.15">
      <c r="A506" s="35"/>
      <c r="B506" s="35"/>
      <c r="C506" s="35"/>
      <c r="D506" s="36" t="s">
        <v>283</v>
      </c>
      <c r="E506" s="35"/>
      <c r="F506" s="35" t="s">
        <v>420</v>
      </c>
      <c r="G506" s="35" t="s">
        <v>421</v>
      </c>
      <c r="H506" s="35" t="s">
        <v>465</v>
      </c>
      <c r="I506" s="35" t="s">
        <v>210</v>
      </c>
      <c r="J506" s="35" t="s">
        <v>120</v>
      </c>
      <c r="K506" s="35" t="s">
        <v>427</v>
      </c>
      <c r="L506" s="35"/>
      <c r="M506" s="35"/>
      <c r="N506" s="35"/>
      <c r="O506" s="35"/>
      <c r="P506" s="35"/>
      <c r="Q506" s="35"/>
      <c r="R506" s="35"/>
      <c r="S506" s="35"/>
      <c r="T506" s="35"/>
      <c r="U506" s="35"/>
      <c r="V506" s="35"/>
      <c r="W506" s="35"/>
      <c r="X506" s="35"/>
      <c r="Y506" s="35"/>
      <c r="Z506" s="35"/>
      <c r="AA506" s="35"/>
      <c r="AB506" s="35"/>
      <c r="AC506" s="35"/>
      <c r="AD506" s="35"/>
      <c r="AE506" s="35"/>
      <c r="AF506" s="35"/>
      <c r="AG506" s="35"/>
      <c r="AH506" s="35"/>
      <c r="AI506" s="35"/>
      <c r="AJ506" s="35"/>
    </row>
    <row r="507" spans="1:36" ht="45" customHeight="1" x14ac:dyDescent="0.15">
      <c r="A507" s="35"/>
      <c r="B507" s="35"/>
      <c r="C507" s="35"/>
      <c r="D507" s="35"/>
      <c r="E507" s="166" t="s">
        <v>645</v>
      </c>
      <c r="F507" s="167"/>
      <c r="G507" s="167"/>
      <c r="H507" s="168"/>
      <c r="I507" s="169"/>
      <c r="J507" s="169"/>
      <c r="K507" s="169"/>
      <c r="L507" s="169"/>
      <c r="M507" s="169"/>
      <c r="N507" s="169"/>
      <c r="O507" s="169"/>
      <c r="P507" s="169"/>
      <c r="Q507" s="169"/>
      <c r="R507" s="169"/>
      <c r="S507" s="169"/>
      <c r="T507" s="169"/>
      <c r="U507" s="169"/>
      <c r="V507" s="169"/>
      <c r="W507" s="169"/>
      <c r="X507" s="169"/>
      <c r="Y507" s="169"/>
      <c r="Z507" s="169"/>
      <c r="AA507" s="169"/>
      <c r="AB507" s="169"/>
      <c r="AC507" s="169"/>
      <c r="AD507" s="169"/>
      <c r="AE507" s="169"/>
      <c r="AF507" s="169"/>
      <c r="AG507" s="169"/>
      <c r="AH507" s="169"/>
      <c r="AI507" s="169"/>
      <c r="AJ507" s="169"/>
    </row>
    <row r="508" spans="1:36" ht="15" customHeight="1" x14ac:dyDescent="0.15">
      <c r="A508" s="35"/>
      <c r="B508" s="35"/>
      <c r="C508" s="35"/>
      <c r="D508" s="35"/>
      <c r="E508" s="159" t="s">
        <v>646</v>
      </c>
      <c r="F508" s="160"/>
      <c r="G508" s="160"/>
      <c r="H508" s="161"/>
      <c r="I508" s="170" t="s">
        <v>647</v>
      </c>
      <c r="J508" s="171"/>
      <c r="K508" s="171"/>
      <c r="L508" s="171"/>
      <c r="M508" s="171"/>
      <c r="N508" s="171"/>
      <c r="O508" s="171"/>
      <c r="P508" s="171"/>
      <c r="Q508" s="171"/>
      <c r="R508" s="171"/>
      <c r="S508" s="171"/>
      <c r="T508" s="171"/>
      <c r="U508" s="172"/>
      <c r="V508" s="173" t="s">
        <v>648</v>
      </c>
      <c r="W508" s="173"/>
      <c r="X508" s="173"/>
      <c r="Y508" s="173"/>
      <c r="Z508" s="173"/>
      <c r="AA508" s="173"/>
      <c r="AB508" s="173"/>
      <c r="AC508" s="173"/>
      <c r="AD508" s="173"/>
      <c r="AE508" s="173"/>
      <c r="AF508" s="173"/>
      <c r="AG508" s="173"/>
      <c r="AH508" s="173"/>
      <c r="AI508" s="173"/>
      <c r="AJ508" s="173"/>
    </row>
    <row r="509" spans="1:36" ht="30" customHeight="1" x14ac:dyDescent="0.15">
      <c r="A509" s="35"/>
      <c r="B509" s="35"/>
      <c r="C509" s="35"/>
      <c r="D509" s="35"/>
      <c r="E509" s="159" t="s">
        <v>649</v>
      </c>
      <c r="F509" s="160"/>
      <c r="G509" s="160"/>
      <c r="H509" s="161"/>
      <c r="I509" s="227"/>
      <c r="J509" s="228"/>
      <c r="K509" s="228"/>
      <c r="L509" s="228"/>
      <c r="M509" s="228"/>
      <c r="N509" s="228"/>
      <c r="O509" s="228"/>
      <c r="P509" s="228"/>
      <c r="Q509" s="228"/>
      <c r="R509" s="228"/>
      <c r="S509" s="228"/>
      <c r="T509" s="228"/>
      <c r="U509" s="229"/>
      <c r="V509" s="226"/>
      <c r="W509" s="226"/>
      <c r="X509" s="226"/>
      <c r="Y509" s="226"/>
      <c r="Z509" s="226"/>
      <c r="AA509" s="226"/>
      <c r="AB509" s="226"/>
      <c r="AC509" s="226"/>
      <c r="AD509" s="226"/>
      <c r="AE509" s="226"/>
      <c r="AF509" s="226"/>
      <c r="AG509" s="226"/>
      <c r="AH509" s="226"/>
      <c r="AI509" s="226"/>
      <c r="AJ509" s="226"/>
    </row>
    <row r="510" spans="1:36" ht="30" customHeight="1" x14ac:dyDescent="0.15">
      <c r="A510" s="35"/>
      <c r="B510" s="35"/>
      <c r="C510" s="35"/>
      <c r="D510" s="35"/>
      <c r="E510" s="159" t="s">
        <v>650</v>
      </c>
      <c r="F510" s="160"/>
      <c r="G510" s="160"/>
      <c r="H510" s="161"/>
      <c r="I510" s="227"/>
      <c r="J510" s="228"/>
      <c r="K510" s="228"/>
      <c r="L510" s="228"/>
      <c r="M510" s="228"/>
      <c r="N510" s="228"/>
      <c r="O510" s="228"/>
      <c r="P510" s="228"/>
      <c r="Q510" s="228"/>
      <c r="R510" s="228"/>
      <c r="S510" s="228"/>
      <c r="T510" s="228"/>
      <c r="U510" s="229"/>
      <c r="V510" s="226"/>
      <c r="W510" s="226"/>
      <c r="X510" s="226"/>
      <c r="Y510" s="226"/>
      <c r="Z510" s="226"/>
      <c r="AA510" s="226"/>
      <c r="AB510" s="226"/>
      <c r="AC510" s="226"/>
      <c r="AD510" s="226"/>
      <c r="AE510" s="226"/>
      <c r="AF510" s="226"/>
      <c r="AG510" s="226"/>
      <c r="AH510" s="226"/>
      <c r="AI510" s="226"/>
      <c r="AJ510" s="226"/>
    </row>
    <row r="511" spans="1:36" ht="30" customHeight="1" x14ac:dyDescent="0.15">
      <c r="A511" s="35"/>
      <c r="B511" s="35"/>
      <c r="C511" s="35"/>
      <c r="D511" s="35"/>
      <c r="E511" s="159" t="s">
        <v>651</v>
      </c>
      <c r="F511" s="160"/>
      <c r="G511" s="160"/>
      <c r="H511" s="161"/>
      <c r="I511" s="156"/>
      <c r="J511" s="157"/>
      <c r="K511" s="157"/>
      <c r="L511" s="157"/>
      <c r="M511" s="157"/>
      <c r="N511" s="157"/>
      <c r="O511" s="157"/>
      <c r="P511" s="157"/>
      <c r="Q511" s="157"/>
      <c r="R511" s="157"/>
      <c r="S511" s="157"/>
      <c r="T511" s="157"/>
      <c r="U511" s="158"/>
      <c r="V511" s="226"/>
      <c r="W511" s="226"/>
      <c r="X511" s="226"/>
      <c r="Y511" s="226"/>
      <c r="Z511" s="226"/>
      <c r="AA511" s="226"/>
      <c r="AB511" s="226"/>
      <c r="AC511" s="226"/>
      <c r="AD511" s="226"/>
      <c r="AE511" s="226"/>
      <c r="AF511" s="226"/>
      <c r="AG511" s="226"/>
      <c r="AH511" s="226"/>
      <c r="AI511" s="226"/>
      <c r="AJ511" s="226"/>
    </row>
    <row r="512" spans="1:36" ht="30" customHeight="1" x14ac:dyDescent="0.15">
      <c r="A512" s="35"/>
      <c r="B512" s="35"/>
      <c r="C512" s="35"/>
      <c r="D512" s="35"/>
      <c r="E512" s="159" t="s">
        <v>652</v>
      </c>
      <c r="F512" s="160"/>
      <c r="G512" s="160"/>
      <c r="H512" s="161"/>
      <c r="I512" s="156"/>
      <c r="J512" s="157"/>
      <c r="K512" s="157"/>
      <c r="L512" s="157"/>
      <c r="M512" s="157"/>
      <c r="N512" s="157"/>
      <c r="O512" s="157"/>
      <c r="P512" s="157"/>
      <c r="Q512" s="157"/>
      <c r="R512" s="157"/>
      <c r="S512" s="157"/>
      <c r="T512" s="157"/>
      <c r="U512" s="158"/>
      <c r="V512" s="226"/>
      <c r="W512" s="226"/>
      <c r="X512" s="226"/>
      <c r="Y512" s="226"/>
      <c r="Z512" s="226"/>
      <c r="AA512" s="226"/>
      <c r="AB512" s="226"/>
      <c r="AC512" s="226"/>
      <c r="AD512" s="226"/>
      <c r="AE512" s="226"/>
      <c r="AF512" s="226"/>
      <c r="AG512" s="226"/>
      <c r="AH512" s="226"/>
      <c r="AI512" s="226"/>
      <c r="AJ512" s="226"/>
    </row>
    <row r="513" spans="1:36" ht="30" customHeight="1" x14ac:dyDescent="0.15">
      <c r="A513" s="35"/>
      <c r="B513" s="35"/>
      <c r="C513" s="35"/>
      <c r="D513" s="35"/>
      <c r="E513" s="159" t="s">
        <v>653</v>
      </c>
      <c r="F513" s="160"/>
      <c r="G513" s="160"/>
      <c r="H513" s="161"/>
      <c r="I513" s="156"/>
      <c r="J513" s="157"/>
      <c r="K513" s="157"/>
      <c r="L513" s="157"/>
      <c r="M513" s="157"/>
      <c r="N513" s="157"/>
      <c r="O513" s="157"/>
      <c r="P513" s="157"/>
      <c r="Q513" s="157"/>
      <c r="R513" s="157"/>
      <c r="S513" s="157"/>
      <c r="T513" s="157"/>
      <c r="U513" s="158"/>
      <c r="V513" s="226"/>
      <c r="W513" s="226"/>
      <c r="X513" s="226"/>
      <c r="Y513" s="226"/>
      <c r="Z513" s="226"/>
      <c r="AA513" s="226"/>
      <c r="AB513" s="226"/>
      <c r="AC513" s="226"/>
      <c r="AD513" s="226"/>
      <c r="AE513" s="226"/>
      <c r="AF513" s="226"/>
      <c r="AG513" s="226"/>
      <c r="AH513" s="226"/>
      <c r="AI513" s="226"/>
      <c r="AJ513" s="226"/>
    </row>
    <row r="514" spans="1:36" ht="15" customHeight="1" x14ac:dyDescent="0.15">
      <c r="A514" s="35"/>
      <c r="B514" s="35"/>
      <c r="C514" s="35"/>
      <c r="D514" s="35"/>
      <c r="E514" s="35" t="s">
        <v>241</v>
      </c>
      <c r="F514" s="35" t="s">
        <v>90</v>
      </c>
      <c r="G514" s="35" t="s">
        <v>121</v>
      </c>
      <c r="H514" s="35" t="s">
        <v>34</v>
      </c>
      <c r="I514" s="35" t="s">
        <v>122</v>
      </c>
      <c r="J514" s="35" t="s">
        <v>242</v>
      </c>
      <c r="K514" s="35"/>
      <c r="L514" s="35"/>
      <c r="M514" s="35"/>
      <c r="N514" s="35"/>
      <c r="O514" s="35"/>
      <c r="P514" s="35"/>
      <c r="Q514" s="35"/>
      <c r="R514" s="35"/>
      <c r="S514" s="35"/>
      <c r="T514" s="35"/>
      <c r="U514" s="35"/>
      <c r="V514" s="35"/>
      <c r="W514" s="35"/>
      <c r="X514" s="35"/>
      <c r="Y514" s="35"/>
      <c r="Z514" s="35"/>
      <c r="AA514" s="35"/>
      <c r="AB514" s="35"/>
      <c r="AC514" s="35"/>
      <c r="AD514" s="35"/>
      <c r="AE514" s="35"/>
      <c r="AF514" s="35"/>
      <c r="AG514" s="35"/>
      <c r="AH514" s="35"/>
      <c r="AI514" s="35"/>
      <c r="AJ514" s="35"/>
    </row>
    <row r="515" spans="1:36" ht="15" customHeight="1" x14ac:dyDescent="0.15">
      <c r="A515" s="35"/>
      <c r="B515" s="35"/>
      <c r="C515" s="35"/>
      <c r="D515" s="35"/>
      <c r="E515" s="38"/>
      <c r="F515" s="188" t="s">
        <v>801</v>
      </c>
      <c r="G515" s="189"/>
      <c r="H515" s="189"/>
      <c r="I515" s="189"/>
      <c r="J515" s="189"/>
      <c r="K515" s="189"/>
      <c r="L515" s="189"/>
      <c r="M515" s="189"/>
      <c r="N515" s="189"/>
      <c r="O515" s="189"/>
      <c r="P515" s="189"/>
      <c r="Q515" s="189"/>
      <c r="R515" s="189"/>
      <c r="S515" s="189"/>
      <c r="T515" s="189"/>
      <c r="U515" s="189"/>
      <c r="V515" s="189"/>
      <c r="W515" s="189"/>
      <c r="X515" s="189"/>
      <c r="Y515" s="189"/>
      <c r="Z515" s="189"/>
      <c r="AA515" s="189"/>
      <c r="AB515" s="189"/>
      <c r="AC515" s="189"/>
      <c r="AD515" s="189"/>
      <c r="AE515" s="189"/>
      <c r="AF515" s="189"/>
      <c r="AG515" s="189"/>
      <c r="AH515" s="189"/>
      <c r="AI515" s="189"/>
      <c r="AJ515" s="189"/>
    </row>
    <row r="516" spans="1:36" ht="15" customHeight="1" x14ac:dyDescent="0.15">
      <c r="A516" s="35"/>
      <c r="B516" s="35"/>
      <c r="C516" s="35"/>
      <c r="D516" s="35"/>
      <c r="E516" s="38"/>
      <c r="F516" s="189"/>
      <c r="G516" s="189"/>
      <c r="H516" s="189"/>
      <c r="I516" s="189"/>
      <c r="J516" s="189"/>
      <c r="K516" s="189"/>
      <c r="L516" s="189"/>
      <c r="M516" s="189"/>
      <c r="N516" s="189"/>
      <c r="O516" s="189"/>
      <c r="P516" s="189"/>
      <c r="Q516" s="189"/>
      <c r="R516" s="189"/>
      <c r="S516" s="189"/>
      <c r="T516" s="189"/>
      <c r="U516" s="189"/>
      <c r="V516" s="189"/>
      <c r="W516" s="189"/>
      <c r="X516" s="189"/>
      <c r="Y516" s="189"/>
      <c r="Z516" s="189"/>
      <c r="AA516" s="189"/>
      <c r="AB516" s="189"/>
      <c r="AC516" s="189"/>
      <c r="AD516" s="189"/>
      <c r="AE516" s="189"/>
      <c r="AF516" s="189"/>
      <c r="AG516" s="189"/>
      <c r="AH516" s="189"/>
      <c r="AI516" s="189"/>
      <c r="AJ516" s="189"/>
    </row>
    <row r="517" spans="1:36" ht="15" customHeight="1" x14ac:dyDescent="0.15">
      <c r="A517" s="35"/>
      <c r="B517" s="35"/>
      <c r="C517" s="35"/>
      <c r="D517" s="35"/>
      <c r="E517" s="35"/>
      <c r="F517" s="35"/>
      <c r="G517" s="35"/>
      <c r="H517" s="35"/>
      <c r="I517" s="35"/>
      <c r="J517" s="35"/>
      <c r="K517" s="35"/>
      <c r="L517" s="35"/>
      <c r="M517" s="35"/>
      <c r="N517" s="35"/>
      <c r="O517" s="35"/>
      <c r="P517" s="35"/>
      <c r="Q517" s="35"/>
      <c r="R517" s="35"/>
      <c r="S517" s="35"/>
      <c r="T517" s="35"/>
      <c r="U517" s="35"/>
      <c r="V517" s="35"/>
      <c r="W517" s="35"/>
      <c r="X517" s="35"/>
      <c r="Y517" s="35"/>
      <c r="Z517" s="35"/>
      <c r="AA517" s="35"/>
      <c r="AB517" s="35"/>
      <c r="AC517" s="35"/>
      <c r="AD517" s="35"/>
      <c r="AE517" s="35"/>
      <c r="AF517" s="35"/>
      <c r="AG517" s="35"/>
      <c r="AH517" s="35"/>
      <c r="AI517" s="35"/>
      <c r="AJ517" s="35"/>
    </row>
    <row r="518" spans="1:36" ht="15" customHeight="1" x14ac:dyDescent="0.15">
      <c r="A518" s="35"/>
      <c r="B518" s="35"/>
      <c r="C518" s="35"/>
      <c r="D518" s="35"/>
      <c r="E518" s="35" t="s">
        <v>665</v>
      </c>
      <c r="F518" s="35"/>
      <c r="G518" s="35" t="s">
        <v>2</v>
      </c>
      <c r="H518" s="35" t="s">
        <v>3</v>
      </c>
      <c r="I518" s="35" t="s">
        <v>420</v>
      </c>
      <c r="J518" s="35" t="s">
        <v>421</v>
      </c>
      <c r="K518" s="35" t="s">
        <v>465</v>
      </c>
      <c r="L518" s="35"/>
      <c r="M518" s="35"/>
      <c r="N518" s="35"/>
      <c r="O518" s="35"/>
      <c r="P518" s="35"/>
      <c r="Q518" s="35"/>
      <c r="R518" s="35"/>
      <c r="S518" s="35"/>
      <c r="T518" s="35"/>
      <c r="U518" s="35"/>
      <c r="V518" s="35"/>
      <c r="W518" s="35"/>
      <c r="X518" s="35"/>
      <c r="Y518" s="35"/>
      <c r="Z518" s="35"/>
      <c r="AA518" s="35"/>
      <c r="AB518" s="35"/>
      <c r="AC518" s="35"/>
      <c r="AD518" s="35"/>
      <c r="AE518" s="35"/>
      <c r="AF518" s="35"/>
      <c r="AG518" s="35"/>
      <c r="AH518" s="35"/>
      <c r="AI518" s="35"/>
      <c r="AJ518" s="35"/>
    </row>
    <row r="519" spans="1:36" ht="30" customHeight="1" x14ac:dyDescent="0.15">
      <c r="A519" s="35"/>
      <c r="B519" s="35"/>
      <c r="C519" s="35"/>
      <c r="D519" s="35"/>
      <c r="E519" s="225" t="s">
        <v>674</v>
      </c>
      <c r="F519" s="225"/>
      <c r="G519" s="225"/>
      <c r="H519" s="225"/>
      <c r="I519" s="225"/>
      <c r="J519" s="225"/>
      <c r="K519" s="225"/>
      <c r="L519" s="142" t="s">
        <v>617</v>
      </c>
      <c r="M519" s="142"/>
      <c r="N519" s="142"/>
      <c r="O519" s="142"/>
      <c r="P519" s="142"/>
      <c r="Q519" s="142" t="s">
        <v>618</v>
      </c>
      <c r="R519" s="142"/>
      <c r="S519" s="142"/>
      <c r="T519" s="142"/>
      <c r="U519" s="142"/>
      <c r="V519" s="142" t="s">
        <v>619</v>
      </c>
      <c r="W519" s="142"/>
      <c r="X519" s="142"/>
      <c r="Y519" s="142"/>
      <c r="Z519" s="142"/>
      <c r="AA519" s="142" t="s">
        <v>620</v>
      </c>
      <c r="AB519" s="142"/>
      <c r="AC519" s="142"/>
      <c r="AD519" s="142"/>
      <c r="AE519" s="142"/>
      <c r="AF519" s="142" t="s">
        <v>675</v>
      </c>
      <c r="AG519" s="142"/>
      <c r="AH519" s="142"/>
      <c r="AI519" s="142"/>
      <c r="AJ519" s="142"/>
    </row>
    <row r="520" spans="1:36" ht="30" customHeight="1" x14ac:dyDescent="0.15">
      <c r="A520" s="35"/>
      <c r="B520" s="35"/>
      <c r="C520" s="35"/>
      <c r="D520" s="35"/>
      <c r="E520" s="221" t="s">
        <v>799</v>
      </c>
      <c r="F520" s="224" t="s">
        <v>676</v>
      </c>
      <c r="G520" s="224"/>
      <c r="H520" s="224"/>
      <c r="I520" s="224"/>
      <c r="J520" s="224"/>
      <c r="K520" s="224"/>
      <c r="L520" s="217">
        <f>+IF(L478=0,"",L478/L493)</f>
        <v>5</v>
      </c>
      <c r="M520" s="218"/>
      <c r="N520" s="103" t="s">
        <v>471</v>
      </c>
      <c r="O520" s="104"/>
      <c r="P520" s="77"/>
      <c r="Q520" s="217">
        <f>+IF(Q478=0,"",Q478/Q493)</f>
        <v>5</v>
      </c>
      <c r="R520" s="218"/>
      <c r="S520" s="103" t="s">
        <v>471</v>
      </c>
      <c r="T520" s="104"/>
      <c r="U520" s="77"/>
      <c r="V520" s="217">
        <f>+IF(V478=0,"",V478/V493)</f>
        <v>5</v>
      </c>
      <c r="W520" s="218"/>
      <c r="X520" s="103" t="s">
        <v>471</v>
      </c>
      <c r="Y520" s="104"/>
      <c r="Z520" s="77"/>
      <c r="AA520" s="217">
        <f>+IF(AA478=0,"",AA478/AA493)</f>
        <v>5</v>
      </c>
      <c r="AB520" s="218"/>
      <c r="AC520" s="103" t="s">
        <v>471</v>
      </c>
      <c r="AD520" s="104"/>
      <c r="AE520" s="77"/>
      <c r="AF520" s="217">
        <f>+IF(AF478=0,"",AF478/AF493)</f>
        <v>5</v>
      </c>
      <c r="AG520" s="218"/>
      <c r="AH520" s="103" t="s">
        <v>471</v>
      </c>
      <c r="AI520" s="104"/>
      <c r="AJ520" s="77"/>
    </row>
    <row r="521" spans="1:36" ht="30" customHeight="1" x14ac:dyDescent="0.15">
      <c r="A521" s="35"/>
      <c r="B521" s="35"/>
      <c r="C521" s="35"/>
      <c r="D521" s="35"/>
      <c r="E521" s="222"/>
      <c r="F521" s="224" t="s">
        <v>678</v>
      </c>
      <c r="G521" s="224"/>
      <c r="H521" s="224"/>
      <c r="I521" s="224"/>
      <c r="J521" s="224"/>
      <c r="K521" s="224"/>
      <c r="L521" s="217">
        <f>+IF(L479=0,"",L479/L494)</f>
        <v>4.2307692307692308</v>
      </c>
      <c r="M521" s="218"/>
      <c r="N521" s="103" t="s">
        <v>471</v>
      </c>
      <c r="O521" s="104"/>
      <c r="P521" s="77"/>
      <c r="Q521" s="217">
        <f>+IF(Q479=0,"",Q479/Q494)</f>
        <v>4.4444444444444446</v>
      </c>
      <c r="R521" s="218"/>
      <c r="S521" s="103" t="s">
        <v>471</v>
      </c>
      <c r="T521" s="104"/>
      <c r="U521" s="77"/>
      <c r="V521" s="217">
        <f>+IF(V479=0,"",V479/V494)</f>
        <v>4.6428571428571432</v>
      </c>
      <c r="W521" s="218"/>
      <c r="X521" s="103" t="s">
        <v>471</v>
      </c>
      <c r="Y521" s="104"/>
      <c r="Z521" s="77"/>
      <c r="AA521" s="217">
        <f>+IF(AA479=0,"",AA479/AA494)</f>
        <v>4.8275862068965516</v>
      </c>
      <c r="AB521" s="218"/>
      <c r="AC521" s="103" t="s">
        <v>471</v>
      </c>
      <c r="AD521" s="104"/>
      <c r="AE521" s="77"/>
      <c r="AF521" s="217">
        <f>+IF(AF479=0,"",AF479/AF494)</f>
        <v>5</v>
      </c>
      <c r="AG521" s="218"/>
      <c r="AH521" s="103" t="s">
        <v>471</v>
      </c>
      <c r="AI521" s="104"/>
      <c r="AJ521" s="77"/>
    </row>
    <row r="522" spans="1:36" ht="30" customHeight="1" x14ac:dyDescent="0.15">
      <c r="A522" s="35"/>
      <c r="B522" s="35"/>
      <c r="C522" s="35"/>
      <c r="D522" s="35"/>
      <c r="E522" s="223"/>
      <c r="F522" s="224" t="s">
        <v>37</v>
      </c>
      <c r="G522" s="224"/>
      <c r="H522" s="224"/>
      <c r="I522" s="224"/>
      <c r="J522" s="224"/>
      <c r="K522" s="224"/>
      <c r="L522" s="217">
        <f>+IF(SUM(L480)=0,"",L480/L495)</f>
        <v>4.4444444444444446</v>
      </c>
      <c r="M522" s="218"/>
      <c r="N522" s="103" t="s">
        <v>471</v>
      </c>
      <c r="O522" s="104"/>
      <c r="P522" s="77"/>
      <c r="Q522" s="217">
        <f>+IF(SUM(Q480)=0,"",Q480/Q495)</f>
        <v>4.5945945945945947</v>
      </c>
      <c r="R522" s="218"/>
      <c r="S522" s="103" t="s">
        <v>471</v>
      </c>
      <c r="T522" s="104"/>
      <c r="U522" s="77"/>
      <c r="V522" s="217">
        <f>+IF(SUM(V480)=0,"",V480/V495)</f>
        <v>4.7368421052631575</v>
      </c>
      <c r="W522" s="218"/>
      <c r="X522" s="103" t="s">
        <v>471</v>
      </c>
      <c r="Y522" s="104"/>
      <c r="Z522" s="77"/>
      <c r="AA522" s="217">
        <f>+IF(SUM(AA480)=0,"",AA480/AA495)</f>
        <v>4.8717948717948714</v>
      </c>
      <c r="AB522" s="218"/>
      <c r="AC522" s="103" t="s">
        <v>471</v>
      </c>
      <c r="AD522" s="104"/>
      <c r="AE522" s="77"/>
      <c r="AF522" s="217">
        <f>+IF(SUM(AF480)=0,"",AF480/AF495)</f>
        <v>5</v>
      </c>
      <c r="AG522" s="218"/>
      <c r="AH522" s="103" t="s">
        <v>471</v>
      </c>
      <c r="AI522" s="104"/>
      <c r="AJ522" s="77"/>
    </row>
    <row r="523" spans="1:36" ht="15" customHeight="1" x14ac:dyDescent="0.15">
      <c r="A523" s="35"/>
      <c r="B523" s="35"/>
      <c r="C523" s="35"/>
      <c r="D523" s="35"/>
      <c r="E523" s="221" t="s">
        <v>784</v>
      </c>
      <c r="F523" s="224" t="s">
        <v>679</v>
      </c>
      <c r="G523" s="224"/>
      <c r="H523" s="224"/>
      <c r="I523" s="224"/>
      <c r="J523" s="224"/>
      <c r="K523" s="224"/>
      <c r="L523" s="217">
        <f>+IF(L481=0,"",L481/L496)</f>
        <v>0.05</v>
      </c>
      <c r="M523" s="218"/>
      <c r="N523" s="103" t="s">
        <v>472</v>
      </c>
      <c r="O523" s="104"/>
      <c r="P523" s="77"/>
      <c r="Q523" s="217">
        <f>+IF(Q481=0,"",Q481/Q496)</f>
        <v>0.05</v>
      </c>
      <c r="R523" s="218"/>
      <c r="S523" s="103" t="s">
        <v>472</v>
      </c>
      <c r="T523" s="104"/>
      <c r="U523" s="77"/>
      <c r="V523" s="217">
        <f>+IF(V481=0,"",V481/V496)</f>
        <v>0.05</v>
      </c>
      <c r="W523" s="218"/>
      <c r="X523" s="103" t="s">
        <v>472</v>
      </c>
      <c r="Y523" s="104"/>
      <c r="Z523" s="77"/>
      <c r="AA523" s="217">
        <f>+IF(AA481=0,"",AA481/AA496)</f>
        <v>0.05</v>
      </c>
      <c r="AB523" s="218"/>
      <c r="AC523" s="103" t="s">
        <v>472</v>
      </c>
      <c r="AD523" s="104"/>
      <c r="AE523" s="77"/>
      <c r="AF523" s="217">
        <f>+IF(AF481=0,"",AF481/AF496)</f>
        <v>0.05</v>
      </c>
      <c r="AG523" s="218"/>
      <c r="AH523" s="103" t="s">
        <v>472</v>
      </c>
      <c r="AI523" s="104"/>
      <c r="AJ523" s="77"/>
    </row>
    <row r="524" spans="1:36" ht="15" customHeight="1" x14ac:dyDescent="0.15">
      <c r="A524" s="35"/>
      <c r="B524" s="35"/>
      <c r="C524" s="35"/>
      <c r="D524" s="35"/>
      <c r="E524" s="222"/>
      <c r="F524" s="224" t="s">
        <v>681</v>
      </c>
      <c r="G524" s="224"/>
      <c r="H524" s="224"/>
      <c r="I524" s="224"/>
      <c r="J524" s="224"/>
      <c r="K524" s="224"/>
      <c r="L524" s="217">
        <f t="shared" ref="L524:L529" si="1">+IF(L482=0,"",L482/L497)</f>
        <v>0.05</v>
      </c>
      <c r="M524" s="218"/>
      <c r="N524" s="103" t="s">
        <v>472</v>
      </c>
      <c r="O524" s="104"/>
      <c r="P524" s="77"/>
      <c r="Q524" s="217">
        <f t="shared" ref="Q524:Q529" si="2">+IF(Q482=0,"",Q482/Q497)</f>
        <v>0.05</v>
      </c>
      <c r="R524" s="218"/>
      <c r="S524" s="103" t="s">
        <v>472</v>
      </c>
      <c r="T524" s="104"/>
      <c r="U524" s="77"/>
      <c r="V524" s="217">
        <f t="shared" ref="V524:V529" si="3">+IF(V482=0,"",V482/V497)</f>
        <v>0.05</v>
      </c>
      <c r="W524" s="218"/>
      <c r="X524" s="103" t="s">
        <v>472</v>
      </c>
      <c r="Y524" s="104"/>
      <c r="Z524" s="77"/>
      <c r="AA524" s="217">
        <f t="shared" ref="AA524:AA529" si="4">+IF(AA482=0,"",AA482/AA497)</f>
        <v>0.05</v>
      </c>
      <c r="AB524" s="218"/>
      <c r="AC524" s="103" t="s">
        <v>472</v>
      </c>
      <c r="AD524" s="104"/>
      <c r="AE524" s="77"/>
      <c r="AF524" s="217">
        <f t="shared" ref="AF524:AF529" si="5">+IF(AF482=0,"",AF482/AF497)</f>
        <v>0.05</v>
      </c>
      <c r="AG524" s="218"/>
      <c r="AH524" s="103" t="s">
        <v>472</v>
      </c>
      <c r="AI524" s="104"/>
      <c r="AJ524" s="77"/>
    </row>
    <row r="525" spans="1:36" ht="15" customHeight="1" x14ac:dyDescent="0.15">
      <c r="A525" s="35"/>
      <c r="B525" s="35"/>
      <c r="C525" s="35"/>
      <c r="D525" s="35"/>
      <c r="E525" s="222"/>
      <c r="F525" s="220" t="s">
        <v>199</v>
      </c>
      <c r="G525" s="219" t="str">
        <f>+IF(G483=0,"",G483)</f>
        <v>除伐Ⅰ</v>
      </c>
      <c r="H525" s="219"/>
      <c r="I525" s="219"/>
      <c r="J525" s="219"/>
      <c r="K525" s="219"/>
      <c r="L525" s="217">
        <f t="shared" si="1"/>
        <v>0.05</v>
      </c>
      <c r="M525" s="218"/>
      <c r="N525" s="103" t="str">
        <f>CONCATENATE(O483,"/人日")</f>
        <v>ｈａ/人日</v>
      </c>
      <c r="O525" s="104"/>
      <c r="P525" s="77"/>
      <c r="Q525" s="217">
        <f t="shared" si="2"/>
        <v>0.05</v>
      </c>
      <c r="R525" s="218"/>
      <c r="S525" s="103" t="str">
        <f>+N525</f>
        <v>ｈａ/人日</v>
      </c>
      <c r="T525" s="104"/>
      <c r="U525" s="77"/>
      <c r="V525" s="217">
        <f t="shared" si="3"/>
        <v>0.05</v>
      </c>
      <c r="W525" s="218"/>
      <c r="X525" s="103" t="str">
        <f>+N525</f>
        <v>ｈａ/人日</v>
      </c>
      <c r="Y525" s="104"/>
      <c r="Z525" s="77"/>
      <c r="AA525" s="217">
        <f t="shared" si="4"/>
        <v>0.05</v>
      </c>
      <c r="AB525" s="218"/>
      <c r="AC525" s="103" t="str">
        <f>+N525</f>
        <v>ｈａ/人日</v>
      </c>
      <c r="AD525" s="104"/>
      <c r="AE525" s="77"/>
      <c r="AF525" s="217">
        <f t="shared" si="5"/>
        <v>0.05</v>
      </c>
      <c r="AG525" s="218"/>
      <c r="AH525" s="103" t="str">
        <f>+N525</f>
        <v>ｈａ/人日</v>
      </c>
      <c r="AI525" s="104"/>
      <c r="AJ525" s="77"/>
    </row>
    <row r="526" spans="1:36" ht="15" customHeight="1" x14ac:dyDescent="0.15">
      <c r="A526" s="35"/>
      <c r="B526" s="35"/>
      <c r="C526" s="35"/>
      <c r="D526" s="35"/>
      <c r="E526" s="222"/>
      <c r="F526" s="220"/>
      <c r="G526" s="219" t="str">
        <f>+IF(G484=0,"",G484)</f>
        <v>除伐Ⅱ</v>
      </c>
      <c r="H526" s="219"/>
      <c r="I526" s="219"/>
      <c r="J526" s="219"/>
      <c r="K526" s="219"/>
      <c r="L526" s="217" t="str">
        <f t="shared" si="1"/>
        <v/>
      </c>
      <c r="M526" s="218"/>
      <c r="N526" s="103" t="str">
        <f>CONCATENATE(O484,"/人日")</f>
        <v>○/人日</v>
      </c>
      <c r="O526" s="104"/>
      <c r="P526" s="77"/>
      <c r="Q526" s="217" t="str">
        <f t="shared" si="2"/>
        <v/>
      </c>
      <c r="R526" s="218"/>
      <c r="S526" s="103" t="str">
        <f>+N526</f>
        <v>○/人日</v>
      </c>
      <c r="T526" s="104"/>
      <c r="U526" s="77"/>
      <c r="V526" s="217" t="str">
        <f t="shared" si="3"/>
        <v/>
      </c>
      <c r="W526" s="218"/>
      <c r="X526" s="103" t="str">
        <f>+N526</f>
        <v>○/人日</v>
      </c>
      <c r="Y526" s="104"/>
      <c r="Z526" s="77"/>
      <c r="AA526" s="217" t="str">
        <f t="shared" si="4"/>
        <v/>
      </c>
      <c r="AB526" s="218"/>
      <c r="AC526" s="103" t="str">
        <f>+N526</f>
        <v>○/人日</v>
      </c>
      <c r="AD526" s="104"/>
      <c r="AE526" s="77"/>
      <c r="AF526" s="217" t="str">
        <f t="shared" si="5"/>
        <v/>
      </c>
      <c r="AG526" s="218"/>
      <c r="AH526" s="103" t="str">
        <f>+N526</f>
        <v>○/人日</v>
      </c>
      <c r="AI526" s="104"/>
      <c r="AJ526" s="77"/>
    </row>
    <row r="527" spans="1:36" ht="15" customHeight="1" x14ac:dyDescent="0.15">
      <c r="A527" s="35"/>
      <c r="B527" s="35"/>
      <c r="C527" s="35"/>
      <c r="D527" s="35"/>
      <c r="E527" s="222"/>
      <c r="F527" s="220"/>
      <c r="G527" s="219" t="str">
        <f>+IF(G485=0,"",G485)</f>
        <v>枝打ち</v>
      </c>
      <c r="H527" s="219"/>
      <c r="I527" s="219"/>
      <c r="J527" s="219"/>
      <c r="K527" s="219"/>
      <c r="L527" s="217" t="str">
        <f t="shared" si="1"/>
        <v/>
      </c>
      <c r="M527" s="218"/>
      <c r="N527" s="103" t="str">
        <f>CONCATENATE(O485,"/人日")</f>
        <v>○/人日</v>
      </c>
      <c r="O527" s="104"/>
      <c r="P527" s="77"/>
      <c r="Q527" s="217" t="str">
        <f t="shared" si="2"/>
        <v/>
      </c>
      <c r="R527" s="218"/>
      <c r="S527" s="103" t="str">
        <f>+N527</f>
        <v>○/人日</v>
      </c>
      <c r="T527" s="104"/>
      <c r="U527" s="77"/>
      <c r="V527" s="217" t="str">
        <f t="shared" si="3"/>
        <v/>
      </c>
      <c r="W527" s="218"/>
      <c r="X527" s="103" t="str">
        <f>+N527</f>
        <v>○/人日</v>
      </c>
      <c r="Y527" s="104"/>
      <c r="Z527" s="77"/>
      <c r="AA527" s="217" t="str">
        <f t="shared" si="4"/>
        <v/>
      </c>
      <c r="AB527" s="218"/>
      <c r="AC527" s="103" t="str">
        <f>+N527</f>
        <v>○/人日</v>
      </c>
      <c r="AD527" s="104"/>
      <c r="AE527" s="77"/>
      <c r="AF527" s="217" t="str">
        <f t="shared" si="5"/>
        <v/>
      </c>
      <c r="AG527" s="218"/>
      <c r="AH527" s="103" t="str">
        <f>+N527</f>
        <v>○/人日</v>
      </c>
      <c r="AI527" s="104"/>
      <c r="AJ527" s="77"/>
    </row>
    <row r="528" spans="1:36" ht="15" customHeight="1" x14ac:dyDescent="0.15">
      <c r="A528" s="35"/>
      <c r="B528" s="35"/>
      <c r="C528" s="35"/>
      <c r="D528" s="35"/>
      <c r="E528" s="223"/>
      <c r="F528" s="142" t="s">
        <v>37</v>
      </c>
      <c r="G528" s="142"/>
      <c r="H528" s="142"/>
      <c r="I528" s="142"/>
      <c r="J528" s="142"/>
      <c r="K528" s="142"/>
      <c r="L528" s="217"/>
      <c r="M528" s="218"/>
      <c r="N528" s="103"/>
      <c r="O528" s="104"/>
      <c r="P528" s="77"/>
      <c r="Q528" s="217"/>
      <c r="R528" s="218"/>
      <c r="S528" s="103"/>
      <c r="T528" s="104"/>
      <c r="U528" s="77"/>
      <c r="V528" s="217"/>
      <c r="W528" s="218"/>
      <c r="X528" s="103"/>
      <c r="Y528" s="104"/>
      <c r="Z528" s="77"/>
      <c r="AA528" s="217"/>
      <c r="AB528" s="218"/>
      <c r="AC528" s="103"/>
      <c r="AD528" s="104"/>
      <c r="AE528" s="77"/>
      <c r="AF528" s="217"/>
      <c r="AG528" s="218"/>
      <c r="AH528" s="103"/>
      <c r="AI528" s="104"/>
      <c r="AJ528" s="77"/>
    </row>
    <row r="529" spans="1:36" ht="15" customHeight="1" x14ac:dyDescent="0.15">
      <c r="A529" s="35"/>
      <c r="B529" s="35"/>
      <c r="C529" s="35"/>
      <c r="D529" s="35"/>
      <c r="E529" s="204" t="s">
        <v>800</v>
      </c>
      <c r="F529" s="204"/>
      <c r="G529" s="204"/>
      <c r="H529" s="204"/>
      <c r="I529" s="204"/>
      <c r="J529" s="204"/>
      <c r="K529" s="204"/>
      <c r="L529" s="217">
        <f t="shared" si="1"/>
        <v>2</v>
      </c>
      <c r="M529" s="218"/>
      <c r="N529" s="103" t="str">
        <f>CONCATENATE(O487,"/人日")</f>
        <v>ｍ/人日</v>
      </c>
      <c r="O529" s="104"/>
      <c r="P529" s="77"/>
      <c r="Q529" s="217">
        <f t="shared" si="2"/>
        <v>2</v>
      </c>
      <c r="R529" s="218"/>
      <c r="S529" s="103" t="str">
        <f>+N529</f>
        <v>ｍ/人日</v>
      </c>
      <c r="T529" s="104"/>
      <c r="U529" s="77"/>
      <c r="V529" s="217">
        <f t="shared" si="3"/>
        <v>2</v>
      </c>
      <c r="W529" s="218"/>
      <c r="X529" s="103" t="str">
        <f>+N529</f>
        <v>ｍ/人日</v>
      </c>
      <c r="Y529" s="104"/>
      <c r="Z529" s="77"/>
      <c r="AA529" s="217">
        <f t="shared" si="4"/>
        <v>2</v>
      </c>
      <c r="AB529" s="218"/>
      <c r="AC529" s="103" t="str">
        <f>+N529</f>
        <v>ｍ/人日</v>
      </c>
      <c r="AD529" s="104"/>
      <c r="AE529" s="77"/>
      <c r="AF529" s="217">
        <f t="shared" si="5"/>
        <v>2</v>
      </c>
      <c r="AG529" s="218"/>
      <c r="AH529" s="103" t="str">
        <f>+N529</f>
        <v>ｍ/人日</v>
      </c>
      <c r="AI529" s="104"/>
      <c r="AJ529" s="77"/>
    </row>
    <row r="530" spans="1:36" ht="15" customHeight="1" x14ac:dyDescent="0.15">
      <c r="A530" s="35"/>
      <c r="B530" s="35"/>
      <c r="C530" s="35"/>
      <c r="D530" s="35"/>
      <c r="E530" s="35" t="s">
        <v>241</v>
      </c>
      <c r="F530" s="35" t="s">
        <v>90</v>
      </c>
      <c r="G530" s="35" t="s">
        <v>121</v>
      </c>
      <c r="H530" s="35" t="s">
        <v>34</v>
      </c>
      <c r="I530" s="35" t="s">
        <v>122</v>
      </c>
      <c r="J530" s="35" t="s">
        <v>242</v>
      </c>
      <c r="K530" s="35"/>
      <c r="L530" s="35"/>
      <c r="M530" s="35"/>
      <c r="N530" s="35"/>
      <c r="O530" s="35"/>
      <c r="P530" s="35"/>
      <c r="Q530" s="35"/>
      <c r="R530" s="35"/>
      <c r="S530" s="35"/>
      <c r="T530" s="35"/>
      <c r="U530" s="35"/>
      <c r="V530" s="35"/>
      <c r="W530" s="35"/>
      <c r="X530" s="35"/>
      <c r="Y530" s="35"/>
      <c r="Z530" s="35"/>
      <c r="AA530" s="35"/>
      <c r="AB530" s="35"/>
      <c r="AC530" s="35"/>
      <c r="AD530" s="35"/>
      <c r="AE530" s="35"/>
      <c r="AF530" s="35"/>
      <c r="AG530" s="35"/>
      <c r="AH530" s="35"/>
      <c r="AI530" s="35"/>
      <c r="AJ530" s="35"/>
    </row>
    <row r="531" spans="1:36" s="26" customFormat="1" ht="15" customHeight="1" x14ac:dyDescent="0.15">
      <c r="A531" s="38"/>
      <c r="B531" s="38"/>
      <c r="C531" s="38"/>
      <c r="D531" s="38"/>
      <c r="E531" s="38"/>
      <c r="F531" s="38" t="s">
        <v>2</v>
      </c>
      <c r="G531" s="38" t="s">
        <v>3</v>
      </c>
      <c r="H531" s="38" t="s">
        <v>420</v>
      </c>
      <c r="I531" s="38" t="s">
        <v>421</v>
      </c>
      <c r="J531" s="38" t="s">
        <v>465</v>
      </c>
      <c r="K531" s="38" t="s">
        <v>237</v>
      </c>
      <c r="L531" s="84" t="s">
        <v>211</v>
      </c>
      <c r="M531" s="38" t="s">
        <v>684</v>
      </c>
      <c r="N531" s="38" t="s">
        <v>386</v>
      </c>
      <c r="O531" s="38" t="s">
        <v>254</v>
      </c>
      <c r="P531" s="38" t="s">
        <v>298</v>
      </c>
      <c r="Q531" s="38" t="s">
        <v>230</v>
      </c>
      <c r="R531" s="38" t="s">
        <v>45</v>
      </c>
      <c r="S531" s="38" t="s">
        <v>23</v>
      </c>
      <c r="T531" s="38" t="s">
        <v>406</v>
      </c>
      <c r="U531" s="38" t="s">
        <v>220</v>
      </c>
      <c r="V531" s="38" t="s">
        <v>297</v>
      </c>
      <c r="W531" s="38" t="s">
        <v>15</v>
      </c>
      <c r="X531" s="38" t="s">
        <v>406</v>
      </c>
      <c r="Y531" s="38" t="s">
        <v>291</v>
      </c>
      <c r="Z531" s="38" t="s">
        <v>424</v>
      </c>
      <c r="AA531" s="38" t="s">
        <v>298</v>
      </c>
      <c r="AB531" s="38" t="s">
        <v>223</v>
      </c>
      <c r="AC531" s="38" t="s">
        <v>685</v>
      </c>
      <c r="AD531" s="38" t="s">
        <v>254</v>
      </c>
      <c r="AE531" s="38" t="s">
        <v>277</v>
      </c>
      <c r="AF531" s="38" t="s">
        <v>222</v>
      </c>
      <c r="AG531" s="38" t="s">
        <v>279</v>
      </c>
      <c r="AH531" s="38"/>
      <c r="AI531" s="38"/>
      <c r="AJ531" s="38"/>
    </row>
    <row r="532" spans="1:36" ht="15" customHeight="1" x14ac:dyDescent="0.15">
      <c r="A532" s="35"/>
      <c r="B532" s="35"/>
      <c r="C532" s="35"/>
      <c r="D532" s="35"/>
      <c r="E532" s="35"/>
      <c r="F532" s="35"/>
      <c r="G532" s="35"/>
      <c r="H532" s="35"/>
      <c r="I532" s="35"/>
      <c r="J532" s="35"/>
      <c r="K532" s="35"/>
      <c r="L532" s="35"/>
      <c r="M532" s="35"/>
      <c r="N532" s="35"/>
      <c r="O532" s="35"/>
      <c r="P532" s="35"/>
      <c r="Q532" s="35"/>
      <c r="R532" s="35"/>
      <c r="S532" s="35"/>
      <c r="T532" s="35"/>
      <c r="U532" s="35"/>
      <c r="V532" s="35"/>
      <c r="W532" s="35"/>
      <c r="X532" s="35"/>
      <c r="Y532" s="35"/>
      <c r="Z532" s="35"/>
      <c r="AA532" s="35"/>
      <c r="AB532" s="35"/>
      <c r="AC532" s="35"/>
      <c r="AD532" s="35"/>
      <c r="AE532" s="35"/>
      <c r="AF532" s="35"/>
      <c r="AG532" s="35"/>
      <c r="AH532" s="35"/>
      <c r="AI532" s="35"/>
      <c r="AJ532" s="35"/>
    </row>
    <row r="533" spans="1:36" ht="15" customHeight="1" x14ac:dyDescent="0.15">
      <c r="A533" s="35"/>
      <c r="B533" s="35"/>
      <c r="C533" s="35"/>
      <c r="D533" s="35"/>
      <c r="E533" s="35"/>
      <c r="F533" s="35"/>
      <c r="G533" s="35"/>
      <c r="H533" s="35"/>
      <c r="I533" s="35"/>
      <c r="J533" s="35"/>
      <c r="K533" s="35"/>
      <c r="L533" s="35"/>
      <c r="M533" s="35"/>
      <c r="N533" s="35"/>
      <c r="O533" s="35"/>
      <c r="P533" s="35"/>
      <c r="Q533" s="35"/>
      <c r="R533" s="35"/>
      <c r="S533" s="35"/>
      <c r="T533" s="35"/>
      <c r="U533" s="35"/>
      <c r="V533" s="35"/>
      <c r="W533" s="35"/>
      <c r="X533" s="35"/>
      <c r="Y533" s="35"/>
      <c r="Z533" s="35"/>
      <c r="AA533" s="35"/>
      <c r="AB533" s="35"/>
      <c r="AC533" s="35"/>
      <c r="AD533" s="35"/>
      <c r="AE533" s="35"/>
      <c r="AF533" s="35"/>
      <c r="AG533" s="35"/>
      <c r="AH533" s="35"/>
      <c r="AI533" s="35"/>
      <c r="AJ533" s="35"/>
    </row>
    <row r="534" spans="1:36" ht="15" customHeight="1" x14ac:dyDescent="0.15">
      <c r="A534" s="35"/>
      <c r="B534" s="35"/>
      <c r="C534" s="35"/>
      <c r="D534" s="35"/>
      <c r="E534" s="35" t="s">
        <v>673</v>
      </c>
      <c r="F534" s="35"/>
      <c r="G534" s="35" t="s">
        <v>85</v>
      </c>
      <c r="H534" s="35" t="s">
        <v>86</v>
      </c>
      <c r="I534" s="35" t="s">
        <v>478</v>
      </c>
      <c r="J534" s="35" t="s">
        <v>351</v>
      </c>
      <c r="K534" s="35" t="s">
        <v>241</v>
      </c>
      <c r="L534" s="35" t="s">
        <v>24</v>
      </c>
      <c r="M534" s="35" t="s">
        <v>25</v>
      </c>
      <c r="N534" s="35" t="s">
        <v>149</v>
      </c>
      <c r="O534" s="35" t="s">
        <v>415</v>
      </c>
      <c r="P534" s="35" t="s">
        <v>479</v>
      </c>
      <c r="Q534" s="35" t="s">
        <v>84</v>
      </c>
      <c r="R534" s="35" t="s">
        <v>242</v>
      </c>
      <c r="S534" s="35"/>
      <c r="T534" s="35"/>
      <c r="U534" s="35"/>
      <c r="V534" s="35"/>
      <c r="W534" s="35"/>
      <c r="X534" s="35"/>
      <c r="Y534" s="35"/>
      <c r="Z534" s="35"/>
      <c r="AA534" s="35"/>
      <c r="AB534" s="35"/>
      <c r="AC534" s="35"/>
      <c r="AD534" s="35"/>
      <c r="AE534" s="35"/>
      <c r="AF534" s="35"/>
      <c r="AG534" s="35"/>
      <c r="AH534" s="35"/>
      <c r="AI534" s="35"/>
      <c r="AJ534" s="35"/>
    </row>
    <row r="535" spans="1:36" ht="15" customHeight="1" x14ac:dyDescent="0.15">
      <c r="A535" s="35"/>
      <c r="B535" s="35"/>
      <c r="C535" s="35"/>
      <c r="D535" s="35"/>
      <c r="E535" s="190" t="s">
        <v>686</v>
      </c>
      <c r="F535" s="191"/>
      <c r="G535" s="191"/>
      <c r="H535" s="191"/>
      <c r="I535" s="191"/>
      <c r="J535" s="191"/>
      <c r="K535" s="191"/>
      <c r="L535" s="192"/>
      <c r="M535" s="173" t="s">
        <v>687</v>
      </c>
      <c r="N535" s="173"/>
      <c r="O535" s="173"/>
      <c r="P535" s="173"/>
      <c r="Q535" s="173"/>
      <c r="R535" s="173"/>
      <c r="S535" s="173"/>
      <c r="T535" s="173"/>
      <c r="U535" s="173"/>
      <c r="V535" s="173"/>
      <c r="W535" s="173"/>
      <c r="X535" s="173"/>
      <c r="Y535" s="173"/>
      <c r="Z535" s="173"/>
      <c r="AA535" s="173"/>
      <c r="AB535" s="173"/>
      <c r="AC535" s="173"/>
      <c r="AD535" s="173"/>
      <c r="AE535" s="173"/>
      <c r="AF535" s="159"/>
      <c r="AG535" s="211" t="s">
        <v>688</v>
      </c>
      <c r="AH535" s="212"/>
      <c r="AI535" s="212"/>
      <c r="AJ535" s="213"/>
    </row>
    <row r="536" spans="1:36" ht="15" customHeight="1" x14ac:dyDescent="0.15">
      <c r="A536" s="35"/>
      <c r="B536" s="35"/>
      <c r="C536" s="35"/>
      <c r="D536" s="35"/>
      <c r="E536" s="170"/>
      <c r="F536" s="171"/>
      <c r="G536" s="171"/>
      <c r="H536" s="171"/>
      <c r="I536" s="171"/>
      <c r="J536" s="171"/>
      <c r="K536" s="171"/>
      <c r="L536" s="172"/>
      <c r="M536" s="173" t="s">
        <v>617</v>
      </c>
      <c r="N536" s="173"/>
      <c r="O536" s="173"/>
      <c r="P536" s="159"/>
      <c r="Q536" s="173" t="s">
        <v>618</v>
      </c>
      <c r="R536" s="173"/>
      <c r="S536" s="173"/>
      <c r="T536" s="173"/>
      <c r="U536" s="161" t="s">
        <v>619</v>
      </c>
      <c r="V536" s="173"/>
      <c r="W536" s="173"/>
      <c r="X536" s="159"/>
      <c r="Y536" s="173" t="s">
        <v>620</v>
      </c>
      <c r="Z536" s="173"/>
      <c r="AA536" s="173"/>
      <c r="AB536" s="173"/>
      <c r="AC536" s="161" t="s">
        <v>621</v>
      </c>
      <c r="AD536" s="173"/>
      <c r="AE536" s="173"/>
      <c r="AF536" s="159"/>
      <c r="AG536" s="214"/>
      <c r="AH536" s="215"/>
      <c r="AI536" s="215"/>
      <c r="AJ536" s="216"/>
    </row>
    <row r="537" spans="1:36" ht="15" customHeight="1" x14ac:dyDescent="0.15">
      <c r="A537" s="35"/>
      <c r="B537" s="35"/>
      <c r="C537" s="35"/>
      <c r="D537" s="35"/>
      <c r="E537" s="205" t="s">
        <v>484</v>
      </c>
      <c r="F537" s="206"/>
      <c r="G537" s="206"/>
      <c r="H537" s="206"/>
      <c r="I537" s="206"/>
      <c r="J537" s="206"/>
      <c r="K537" s="206"/>
      <c r="L537" s="207"/>
      <c r="M537" s="200"/>
      <c r="N537" s="201"/>
      <c r="O537" s="22" t="s">
        <v>479</v>
      </c>
      <c r="P537" s="22"/>
      <c r="Q537" s="200"/>
      <c r="R537" s="201"/>
      <c r="S537" s="22" t="s">
        <v>479</v>
      </c>
      <c r="T537" s="22"/>
      <c r="U537" s="200"/>
      <c r="V537" s="201"/>
      <c r="W537" s="22" t="s">
        <v>479</v>
      </c>
      <c r="X537" s="22"/>
      <c r="Y537" s="200"/>
      <c r="Z537" s="201"/>
      <c r="AA537" s="22" t="s">
        <v>479</v>
      </c>
      <c r="AB537" s="22"/>
      <c r="AC537" s="200"/>
      <c r="AD537" s="201"/>
      <c r="AE537" s="22" t="s">
        <v>479</v>
      </c>
      <c r="AF537" s="22"/>
      <c r="AG537" s="200">
        <v>1</v>
      </c>
      <c r="AH537" s="201"/>
      <c r="AI537" s="22" t="s">
        <v>479</v>
      </c>
      <c r="AJ537" s="23"/>
    </row>
    <row r="538" spans="1:36" ht="15" customHeight="1" x14ac:dyDescent="0.15">
      <c r="A538" s="35"/>
      <c r="B538" s="35"/>
      <c r="C538" s="35"/>
      <c r="D538" s="35"/>
      <c r="E538" s="208"/>
      <c r="F538" s="209"/>
      <c r="G538" s="209"/>
      <c r="H538" s="209"/>
      <c r="I538" s="209"/>
      <c r="J538" s="209"/>
      <c r="K538" s="209"/>
      <c r="L538" s="210"/>
      <c r="M538" s="202"/>
      <c r="N538" s="203"/>
      <c r="O538" s="16" t="s">
        <v>486</v>
      </c>
      <c r="P538" s="12"/>
      <c r="Q538" s="202"/>
      <c r="R538" s="203"/>
      <c r="S538" s="16" t="s">
        <v>486</v>
      </c>
      <c r="T538" s="12"/>
      <c r="U538" s="202"/>
      <c r="V538" s="203"/>
      <c r="W538" s="16" t="s">
        <v>486</v>
      </c>
      <c r="X538" s="12"/>
      <c r="Y538" s="202"/>
      <c r="Z538" s="203"/>
      <c r="AA538" s="16" t="s">
        <v>486</v>
      </c>
      <c r="AB538" s="12"/>
      <c r="AC538" s="202"/>
      <c r="AD538" s="203"/>
      <c r="AE538" s="16" t="s">
        <v>486</v>
      </c>
      <c r="AF538" s="12"/>
      <c r="AG538" s="202">
        <v>1</v>
      </c>
      <c r="AH538" s="203"/>
      <c r="AI538" s="16" t="s">
        <v>486</v>
      </c>
      <c r="AJ538" s="13"/>
    </row>
    <row r="539" spans="1:36" ht="15" customHeight="1" x14ac:dyDescent="0.15">
      <c r="A539" s="35"/>
      <c r="B539" s="35"/>
      <c r="C539" s="35"/>
      <c r="D539" s="35"/>
      <c r="E539" s="205" t="s">
        <v>487</v>
      </c>
      <c r="F539" s="206"/>
      <c r="G539" s="206"/>
      <c r="H539" s="206"/>
      <c r="I539" s="206"/>
      <c r="J539" s="206"/>
      <c r="K539" s="206"/>
      <c r="L539" s="207"/>
      <c r="M539" s="200"/>
      <c r="N539" s="201"/>
      <c r="O539" s="22" t="s">
        <v>479</v>
      </c>
      <c r="P539" s="22"/>
      <c r="Q539" s="200"/>
      <c r="R539" s="201"/>
      <c r="S539" s="22" t="s">
        <v>479</v>
      </c>
      <c r="T539" s="22"/>
      <c r="U539" s="200"/>
      <c r="V539" s="201"/>
      <c r="W539" s="22" t="s">
        <v>479</v>
      </c>
      <c r="X539" s="22"/>
      <c r="Y539" s="200"/>
      <c r="Z539" s="201"/>
      <c r="AA539" s="22" t="s">
        <v>479</v>
      </c>
      <c r="AB539" s="22"/>
      <c r="AC539" s="200"/>
      <c r="AD539" s="201"/>
      <c r="AE539" s="22" t="s">
        <v>479</v>
      </c>
      <c r="AF539" s="22"/>
      <c r="AG539" s="200"/>
      <c r="AH539" s="201"/>
      <c r="AI539" s="22" t="s">
        <v>479</v>
      </c>
      <c r="AJ539" s="23"/>
    </row>
    <row r="540" spans="1:36" ht="15" customHeight="1" x14ac:dyDescent="0.15">
      <c r="A540" s="35"/>
      <c r="B540" s="35"/>
      <c r="C540" s="35"/>
      <c r="D540" s="35"/>
      <c r="E540" s="208"/>
      <c r="F540" s="209"/>
      <c r="G540" s="209"/>
      <c r="H540" s="209"/>
      <c r="I540" s="209"/>
      <c r="J540" s="209"/>
      <c r="K540" s="209"/>
      <c r="L540" s="210"/>
      <c r="M540" s="202"/>
      <c r="N540" s="203"/>
      <c r="O540" s="16" t="s">
        <v>486</v>
      </c>
      <c r="P540" s="12"/>
      <c r="Q540" s="202"/>
      <c r="R540" s="203"/>
      <c r="S540" s="16" t="s">
        <v>486</v>
      </c>
      <c r="T540" s="12"/>
      <c r="U540" s="202"/>
      <c r="V540" s="203"/>
      <c r="W540" s="16" t="s">
        <v>486</v>
      </c>
      <c r="X540" s="12"/>
      <c r="Y540" s="202"/>
      <c r="Z540" s="203"/>
      <c r="AA540" s="16" t="s">
        <v>486</v>
      </c>
      <c r="AB540" s="12"/>
      <c r="AC540" s="202"/>
      <c r="AD540" s="203"/>
      <c r="AE540" s="16" t="s">
        <v>486</v>
      </c>
      <c r="AF540" s="12"/>
      <c r="AG540" s="202"/>
      <c r="AH540" s="203"/>
      <c r="AI540" s="16" t="s">
        <v>486</v>
      </c>
      <c r="AJ540" s="13"/>
    </row>
    <row r="541" spans="1:36" ht="15" customHeight="1" x14ac:dyDescent="0.15">
      <c r="A541" s="35"/>
      <c r="B541" s="35"/>
      <c r="C541" s="35"/>
      <c r="D541" s="35"/>
      <c r="E541" s="205" t="s">
        <v>488</v>
      </c>
      <c r="F541" s="206"/>
      <c r="G541" s="206"/>
      <c r="H541" s="206"/>
      <c r="I541" s="206"/>
      <c r="J541" s="206"/>
      <c r="K541" s="206"/>
      <c r="L541" s="207"/>
      <c r="M541" s="200"/>
      <c r="N541" s="201"/>
      <c r="O541" s="22" t="s">
        <v>479</v>
      </c>
      <c r="P541" s="22"/>
      <c r="Q541" s="200"/>
      <c r="R541" s="201"/>
      <c r="S541" s="22" t="s">
        <v>479</v>
      </c>
      <c r="T541" s="22"/>
      <c r="U541" s="200"/>
      <c r="V541" s="201"/>
      <c r="W541" s="22" t="s">
        <v>479</v>
      </c>
      <c r="X541" s="22"/>
      <c r="Y541" s="200"/>
      <c r="Z541" s="201"/>
      <c r="AA541" s="22" t="s">
        <v>479</v>
      </c>
      <c r="AB541" s="22"/>
      <c r="AC541" s="200"/>
      <c r="AD541" s="201"/>
      <c r="AE541" s="22" t="s">
        <v>479</v>
      </c>
      <c r="AF541" s="22"/>
      <c r="AG541" s="200"/>
      <c r="AH541" s="201"/>
      <c r="AI541" s="22" t="s">
        <v>479</v>
      </c>
      <c r="AJ541" s="23"/>
    </row>
    <row r="542" spans="1:36" ht="15" customHeight="1" x14ac:dyDescent="0.15">
      <c r="A542" s="35"/>
      <c r="B542" s="35"/>
      <c r="C542" s="35"/>
      <c r="D542" s="35"/>
      <c r="E542" s="208"/>
      <c r="F542" s="209"/>
      <c r="G542" s="209"/>
      <c r="H542" s="209"/>
      <c r="I542" s="209"/>
      <c r="J542" s="209"/>
      <c r="K542" s="209"/>
      <c r="L542" s="210"/>
      <c r="M542" s="202"/>
      <c r="N542" s="203"/>
      <c r="O542" s="16" t="s">
        <v>486</v>
      </c>
      <c r="P542" s="12"/>
      <c r="Q542" s="202"/>
      <c r="R542" s="203"/>
      <c r="S542" s="16" t="s">
        <v>486</v>
      </c>
      <c r="T542" s="12"/>
      <c r="U542" s="202"/>
      <c r="V542" s="203"/>
      <c r="W542" s="16" t="s">
        <v>486</v>
      </c>
      <c r="X542" s="12"/>
      <c r="Y542" s="202"/>
      <c r="Z542" s="203"/>
      <c r="AA542" s="16" t="s">
        <v>486</v>
      </c>
      <c r="AB542" s="12"/>
      <c r="AC542" s="202"/>
      <c r="AD542" s="203"/>
      <c r="AE542" s="16" t="s">
        <v>486</v>
      </c>
      <c r="AF542" s="12"/>
      <c r="AG542" s="202"/>
      <c r="AH542" s="203"/>
      <c r="AI542" s="16" t="s">
        <v>486</v>
      </c>
      <c r="AJ542" s="13"/>
    </row>
    <row r="543" spans="1:36" ht="15" customHeight="1" x14ac:dyDescent="0.15">
      <c r="A543" s="35"/>
      <c r="B543" s="35"/>
      <c r="C543" s="35"/>
      <c r="D543" s="35"/>
      <c r="E543" s="205" t="s">
        <v>489</v>
      </c>
      <c r="F543" s="206"/>
      <c r="G543" s="206"/>
      <c r="H543" s="206"/>
      <c r="I543" s="206"/>
      <c r="J543" s="206"/>
      <c r="K543" s="206"/>
      <c r="L543" s="207"/>
      <c r="M543" s="200"/>
      <c r="N543" s="201"/>
      <c r="O543" s="22" t="s">
        <v>479</v>
      </c>
      <c r="P543" s="22"/>
      <c r="Q543" s="200"/>
      <c r="R543" s="201"/>
      <c r="S543" s="22" t="s">
        <v>479</v>
      </c>
      <c r="T543" s="22"/>
      <c r="U543" s="200"/>
      <c r="V543" s="201"/>
      <c r="W543" s="22" t="s">
        <v>479</v>
      </c>
      <c r="X543" s="22"/>
      <c r="Y543" s="200"/>
      <c r="Z543" s="201"/>
      <c r="AA543" s="22" t="s">
        <v>479</v>
      </c>
      <c r="AB543" s="22"/>
      <c r="AC543" s="200"/>
      <c r="AD543" s="201"/>
      <c r="AE543" s="22" t="s">
        <v>479</v>
      </c>
      <c r="AF543" s="22"/>
      <c r="AG543" s="200">
        <v>1</v>
      </c>
      <c r="AH543" s="201"/>
      <c r="AI543" s="22" t="s">
        <v>479</v>
      </c>
      <c r="AJ543" s="23"/>
    </row>
    <row r="544" spans="1:36" ht="15" customHeight="1" x14ac:dyDescent="0.15">
      <c r="A544" s="35"/>
      <c r="B544" s="35"/>
      <c r="C544" s="35"/>
      <c r="D544" s="35"/>
      <c r="E544" s="208"/>
      <c r="F544" s="209"/>
      <c r="G544" s="209"/>
      <c r="H544" s="209"/>
      <c r="I544" s="209"/>
      <c r="J544" s="209"/>
      <c r="K544" s="209"/>
      <c r="L544" s="210"/>
      <c r="M544" s="202"/>
      <c r="N544" s="203"/>
      <c r="O544" s="16" t="s">
        <v>486</v>
      </c>
      <c r="P544" s="12"/>
      <c r="Q544" s="202"/>
      <c r="R544" s="203"/>
      <c r="S544" s="16" t="s">
        <v>486</v>
      </c>
      <c r="T544" s="12"/>
      <c r="U544" s="202"/>
      <c r="V544" s="203"/>
      <c r="W544" s="16" t="s">
        <v>486</v>
      </c>
      <c r="X544" s="12"/>
      <c r="Y544" s="202"/>
      <c r="Z544" s="203"/>
      <c r="AA544" s="16" t="s">
        <v>486</v>
      </c>
      <c r="AB544" s="12"/>
      <c r="AC544" s="202"/>
      <c r="AD544" s="203"/>
      <c r="AE544" s="16" t="s">
        <v>486</v>
      </c>
      <c r="AF544" s="12"/>
      <c r="AG544" s="202"/>
      <c r="AH544" s="203"/>
      <c r="AI544" s="16" t="s">
        <v>486</v>
      </c>
      <c r="AJ544" s="13"/>
    </row>
    <row r="545" spans="1:37" ht="15" customHeight="1" x14ac:dyDescent="0.15">
      <c r="A545" s="35"/>
      <c r="B545" s="35"/>
      <c r="C545" s="35"/>
      <c r="D545" s="35"/>
      <c r="E545" s="205" t="s">
        <v>490</v>
      </c>
      <c r="F545" s="206"/>
      <c r="G545" s="206"/>
      <c r="H545" s="206"/>
      <c r="I545" s="206"/>
      <c r="J545" s="206"/>
      <c r="K545" s="206"/>
      <c r="L545" s="207"/>
      <c r="M545" s="200"/>
      <c r="N545" s="201"/>
      <c r="O545" s="22" t="s">
        <v>479</v>
      </c>
      <c r="P545" s="22"/>
      <c r="Q545" s="200"/>
      <c r="R545" s="201"/>
      <c r="S545" s="22" t="s">
        <v>479</v>
      </c>
      <c r="T545" s="22"/>
      <c r="U545" s="200"/>
      <c r="V545" s="201"/>
      <c r="W545" s="22" t="s">
        <v>479</v>
      </c>
      <c r="X545" s="22"/>
      <c r="Y545" s="200"/>
      <c r="Z545" s="201"/>
      <c r="AA545" s="22" t="s">
        <v>479</v>
      </c>
      <c r="AB545" s="22"/>
      <c r="AC545" s="200"/>
      <c r="AD545" s="201"/>
      <c r="AE545" s="22" t="s">
        <v>479</v>
      </c>
      <c r="AF545" s="22"/>
      <c r="AG545" s="200"/>
      <c r="AH545" s="201"/>
      <c r="AI545" s="22" t="s">
        <v>479</v>
      </c>
      <c r="AJ545" s="23"/>
    </row>
    <row r="546" spans="1:37" ht="15" customHeight="1" x14ac:dyDescent="0.15">
      <c r="A546" s="35"/>
      <c r="B546" s="35"/>
      <c r="C546" s="35"/>
      <c r="D546" s="35"/>
      <c r="E546" s="208"/>
      <c r="F546" s="209"/>
      <c r="G546" s="209"/>
      <c r="H546" s="209"/>
      <c r="I546" s="209"/>
      <c r="J546" s="209"/>
      <c r="K546" s="209"/>
      <c r="L546" s="210"/>
      <c r="M546" s="202"/>
      <c r="N546" s="203"/>
      <c r="O546" s="16" t="s">
        <v>486</v>
      </c>
      <c r="P546" s="12"/>
      <c r="Q546" s="202"/>
      <c r="R546" s="203"/>
      <c r="S546" s="16" t="s">
        <v>486</v>
      </c>
      <c r="T546" s="12"/>
      <c r="U546" s="202"/>
      <c r="V546" s="203"/>
      <c r="W546" s="16" t="s">
        <v>486</v>
      </c>
      <c r="X546" s="12"/>
      <c r="Y546" s="202"/>
      <c r="Z546" s="203"/>
      <c r="AA546" s="16" t="s">
        <v>486</v>
      </c>
      <c r="AB546" s="12"/>
      <c r="AC546" s="202"/>
      <c r="AD546" s="203"/>
      <c r="AE546" s="16" t="s">
        <v>486</v>
      </c>
      <c r="AF546" s="12"/>
      <c r="AG546" s="202"/>
      <c r="AH546" s="203"/>
      <c r="AI546" s="16" t="s">
        <v>486</v>
      </c>
      <c r="AJ546" s="13"/>
    </row>
    <row r="547" spans="1:37" ht="15" customHeight="1" x14ac:dyDescent="0.15">
      <c r="A547" s="35"/>
      <c r="B547" s="35"/>
      <c r="C547" s="35"/>
      <c r="D547" s="35"/>
      <c r="E547" s="205" t="s">
        <v>491</v>
      </c>
      <c r="F547" s="206"/>
      <c r="G547" s="206"/>
      <c r="H547" s="206"/>
      <c r="I547" s="206"/>
      <c r="J547" s="206"/>
      <c r="K547" s="206"/>
      <c r="L547" s="207"/>
      <c r="M547" s="200"/>
      <c r="N547" s="201"/>
      <c r="O547" s="22" t="s">
        <v>479</v>
      </c>
      <c r="P547" s="22"/>
      <c r="Q547" s="200"/>
      <c r="R547" s="201"/>
      <c r="S547" s="22" t="s">
        <v>479</v>
      </c>
      <c r="T547" s="22"/>
      <c r="U547" s="200">
        <v>1</v>
      </c>
      <c r="V547" s="201"/>
      <c r="W547" s="22" t="s">
        <v>479</v>
      </c>
      <c r="X547" s="22"/>
      <c r="Y547" s="200"/>
      <c r="Z547" s="201"/>
      <c r="AA547" s="22" t="s">
        <v>479</v>
      </c>
      <c r="AB547" s="22"/>
      <c r="AC547" s="200"/>
      <c r="AD547" s="201"/>
      <c r="AE547" s="22" t="s">
        <v>479</v>
      </c>
      <c r="AF547" s="22"/>
      <c r="AG547" s="200">
        <v>1</v>
      </c>
      <c r="AH547" s="201"/>
      <c r="AI547" s="22" t="s">
        <v>479</v>
      </c>
      <c r="AJ547" s="23"/>
    </row>
    <row r="548" spans="1:37" ht="15" customHeight="1" x14ac:dyDescent="0.15">
      <c r="A548" s="35"/>
      <c r="B548" s="35"/>
      <c r="C548" s="35"/>
      <c r="D548" s="35"/>
      <c r="E548" s="208"/>
      <c r="F548" s="209"/>
      <c r="G548" s="209"/>
      <c r="H548" s="209"/>
      <c r="I548" s="209"/>
      <c r="J548" s="209"/>
      <c r="K548" s="209"/>
      <c r="L548" s="210"/>
      <c r="M548" s="202"/>
      <c r="N548" s="203"/>
      <c r="O548" s="16" t="s">
        <v>486</v>
      </c>
      <c r="P548" s="12"/>
      <c r="Q548" s="202"/>
      <c r="R548" s="203"/>
      <c r="S548" s="16" t="s">
        <v>486</v>
      </c>
      <c r="T548" s="12"/>
      <c r="U548" s="202"/>
      <c r="V548" s="203"/>
      <c r="W548" s="16" t="s">
        <v>486</v>
      </c>
      <c r="X548" s="12"/>
      <c r="Y548" s="202"/>
      <c r="Z548" s="203"/>
      <c r="AA548" s="16" t="s">
        <v>486</v>
      </c>
      <c r="AB548" s="12"/>
      <c r="AC548" s="202"/>
      <c r="AD548" s="203"/>
      <c r="AE548" s="16" t="s">
        <v>486</v>
      </c>
      <c r="AF548" s="12"/>
      <c r="AG548" s="202">
        <v>2</v>
      </c>
      <c r="AH548" s="203"/>
      <c r="AI548" s="16" t="s">
        <v>486</v>
      </c>
      <c r="AJ548" s="13"/>
    </row>
    <row r="549" spans="1:37" ht="15" customHeight="1" x14ac:dyDescent="0.15">
      <c r="A549" s="35"/>
      <c r="B549" s="35"/>
      <c r="C549" s="35"/>
      <c r="D549" s="35"/>
      <c r="E549" s="205" t="s">
        <v>492</v>
      </c>
      <c r="F549" s="206"/>
      <c r="G549" s="206"/>
      <c r="H549" s="206"/>
      <c r="I549" s="206"/>
      <c r="J549" s="206"/>
      <c r="K549" s="206"/>
      <c r="L549" s="207"/>
      <c r="M549" s="200"/>
      <c r="N549" s="201"/>
      <c r="O549" s="22" t="s">
        <v>479</v>
      </c>
      <c r="P549" s="22"/>
      <c r="Q549" s="200"/>
      <c r="R549" s="201"/>
      <c r="S549" s="22" t="s">
        <v>479</v>
      </c>
      <c r="T549" s="22"/>
      <c r="U549" s="200"/>
      <c r="V549" s="201"/>
      <c r="W549" s="22" t="s">
        <v>479</v>
      </c>
      <c r="X549" s="22"/>
      <c r="Y549" s="200"/>
      <c r="Z549" s="201"/>
      <c r="AA549" s="22" t="s">
        <v>479</v>
      </c>
      <c r="AB549" s="22"/>
      <c r="AC549" s="200"/>
      <c r="AD549" s="201"/>
      <c r="AE549" s="22" t="s">
        <v>479</v>
      </c>
      <c r="AF549" s="22"/>
      <c r="AG549" s="200"/>
      <c r="AH549" s="201"/>
      <c r="AI549" s="22" t="s">
        <v>479</v>
      </c>
      <c r="AJ549" s="23"/>
    </row>
    <row r="550" spans="1:37" ht="15" customHeight="1" x14ac:dyDescent="0.15">
      <c r="A550" s="35"/>
      <c r="B550" s="35"/>
      <c r="C550" s="35"/>
      <c r="D550" s="35"/>
      <c r="E550" s="208"/>
      <c r="F550" s="209"/>
      <c r="G550" s="209"/>
      <c r="H550" s="209"/>
      <c r="I550" s="209"/>
      <c r="J550" s="209"/>
      <c r="K550" s="209"/>
      <c r="L550" s="210"/>
      <c r="M550" s="202"/>
      <c r="N550" s="203"/>
      <c r="O550" s="16" t="s">
        <v>486</v>
      </c>
      <c r="P550" s="12"/>
      <c r="Q550" s="202"/>
      <c r="R550" s="203"/>
      <c r="S550" s="16" t="s">
        <v>486</v>
      </c>
      <c r="T550" s="12"/>
      <c r="U550" s="202"/>
      <c r="V550" s="203"/>
      <c r="W550" s="16" t="s">
        <v>486</v>
      </c>
      <c r="X550" s="12"/>
      <c r="Y550" s="202"/>
      <c r="Z550" s="203"/>
      <c r="AA550" s="16" t="s">
        <v>486</v>
      </c>
      <c r="AB550" s="12"/>
      <c r="AC550" s="202"/>
      <c r="AD550" s="203"/>
      <c r="AE550" s="16" t="s">
        <v>486</v>
      </c>
      <c r="AF550" s="12"/>
      <c r="AG550" s="202"/>
      <c r="AH550" s="203"/>
      <c r="AI550" s="16" t="s">
        <v>486</v>
      </c>
      <c r="AJ550" s="13"/>
    </row>
    <row r="551" spans="1:37" ht="15" customHeight="1" x14ac:dyDescent="0.15">
      <c r="A551" s="35"/>
      <c r="B551" s="35"/>
      <c r="C551" s="35"/>
      <c r="D551" s="35"/>
      <c r="E551" s="204" t="s">
        <v>493</v>
      </c>
      <c r="F551" s="204"/>
      <c r="G551" s="204"/>
      <c r="H551" s="204"/>
      <c r="I551" s="204"/>
      <c r="J551" s="204"/>
      <c r="K551" s="204"/>
      <c r="L551" s="204"/>
      <c r="M551" s="200"/>
      <c r="N551" s="201"/>
      <c r="O551" s="22" t="s">
        <v>479</v>
      </c>
      <c r="P551" s="22"/>
      <c r="Q551" s="200"/>
      <c r="R551" s="201"/>
      <c r="S551" s="22" t="s">
        <v>479</v>
      </c>
      <c r="T551" s="22"/>
      <c r="U551" s="200"/>
      <c r="V551" s="201"/>
      <c r="W551" s="22" t="s">
        <v>479</v>
      </c>
      <c r="X551" s="22"/>
      <c r="Y551" s="200"/>
      <c r="Z551" s="201"/>
      <c r="AA551" s="22" t="s">
        <v>479</v>
      </c>
      <c r="AB551" s="22"/>
      <c r="AC551" s="200"/>
      <c r="AD551" s="201"/>
      <c r="AE551" s="22" t="s">
        <v>479</v>
      </c>
      <c r="AF551" s="22"/>
      <c r="AG551" s="200"/>
      <c r="AH551" s="201"/>
      <c r="AI551" s="22" t="s">
        <v>479</v>
      </c>
      <c r="AJ551" s="23"/>
    </row>
    <row r="552" spans="1:37" ht="15" customHeight="1" x14ac:dyDescent="0.15">
      <c r="A552" s="35"/>
      <c r="B552" s="35"/>
      <c r="C552" s="35"/>
      <c r="D552" s="35"/>
      <c r="E552" s="204"/>
      <c r="F552" s="204"/>
      <c r="G552" s="204"/>
      <c r="H552" s="204"/>
      <c r="I552" s="204"/>
      <c r="J552" s="204"/>
      <c r="K552" s="204"/>
      <c r="L552" s="204"/>
      <c r="M552" s="202"/>
      <c r="N552" s="203"/>
      <c r="O552" s="16" t="s">
        <v>486</v>
      </c>
      <c r="P552" s="12"/>
      <c r="Q552" s="202"/>
      <c r="R552" s="203"/>
      <c r="S552" s="16" t="s">
        <v>486</v>
      </c>
      <c r="T552" s="12"/>
      <c r="U552" s="202"/>
      <c r="V552" s="203"/>
      <c r="W552" s="16" t="s">
        <v>486</v>
      </c>
      <c r="X552" s="12"/>
      <c r="Y552" s="202"/>
      <c r="Z552" s="203"/>
      <c r="AA552" s="16" t="s">
        <v>486</v>
      </c>
      <c r="AB552" s="12"/>
      <c r="AC552" s="202"/>
      <c r="AD552" s="203"/>
      <c r="AE552" s="16" t="s">
        <v>486</v>
      </c>
      <c r="AF552" s="12"/>
      <c r="AG552" s="202"/>
      <c r="AH552" s="203"/>
      <c r="AI552" s="16" t="s">
        <v>486</v>
      </c>
      <c r="AJ552" s="13"/>
    </row>
    <row r="553" spans="1:37" ht="15" customHeight="1" x14ac:dyDescent="0.15">
      <c r="A553" s="35"/>
      <c r="B553" s="35"/>
      <c r="C553" s="35"/>
      <c r="D553" s="35"/>
      <c r="E553" s="180"/>
      <c r="F553" s="180"/>
      <c r="G553" s="180"/>
      <c r="H553" s="180"/>
      <c r="I553" s="180"/>
      <c r="J553" s="180"/>
      <c r="K553" s="180"/>
      <c r="L553" s="180"/>
      <c r="M553" s="200"/>
      <c r="N553" s="201"/>
      <c r="O553" s="22" t="s">
        <v>479</v>
      </c>
      <c r="P553" s="22"/>
      <c r="Q553" s="200"/>
      <c r="R553" s="201"/>
      <c r="S553" s="22" t="s">
        <v>479</v>
      </c>
      <c r="T553" s="22"/>
      <c r="U553" s="200"/>
      <c r="V553" s="201"/>
      <c r="W553" s="22" t="s">
        <v>479</v>
      </c>
      <c r="X553" s="22"/>
      <c r="Y553" s="200"/>
      <c r="Z553" s="201"/>
      <c r="AA553" s="22" t="s">
        <v>479</v>
      </c>
      <c r="AB553" s="22"/>
      <c r="AC553" s="200"/>
      <c r="AD553" s="201"/>
      <c r="AE553" s="22" t="s">
        <v>479</v>
      </c>
      <c r="AF553" s="22"/>
      <c r="AG553" s="200"/>
      <c r="AH553" s="201"/>
      <c r="AI553" s="22" t="s">
        <v>479</v>
      </c>
      <c r="AJ553" s="23"/>
    </row>
    <row r="554" spans="1:37" ht="15" customHeight="1" x14ac:dyDescent="0.15">
      <c r="A554" s="35"/>
      <c r="B554" s="35"/>
      <c r="C554" s="35"/>
      <c r="D554" s="35"/>
      <c r="E554" s="180"/>
      <c r="F554" s="180"/>
      <c r="G554" s="180"/>
      <c r="H554" s="180"/>
      <c r="I554" s="180"/>
      <c r="J554" s="180"/>
      <c r="K554" s="180"/>
      <c r="L554" s="180"/>
      <c r="M554" s="202"/>
      <c r="N554" s="203"/>
      <c r="O554" s="16" t="s">
        <v>486</v>
      </c>
      <c r="P554" s="12"/>
      <c r="Q554" s="202"/>
      <c r="R554" s="203"/>
      <c r="S554" s="16" t="s">
        <v>486</v>
      </c>
      <c r="T554" s="12"/>
      <c r="U554" s="202"/>
      <c r="V554" s="203"/>
      <c r="W554" s="16" t="s">
        <v>486</v>
      </c>
      <c r="X554" s="12"/>
      <c r="Y554" s="202"/>
      <c r="Z554" s="203"/>
      <c r="AA554" s="16" t="s">
        <v>486</v>
      </c>
      <c r="AB554" s="12"/>
      <c r="AC554" s="202"/>
      <c r="AD554" s="203"/>
      <c r="AE554" s="16" t="s">
        <v>486</v>
      </c>
      <c r="AF554" s="12"/>
      <c r="AG554" s="202"/>
      <c r="AH554" s="203"/>
      <c r="AI554" s="16" t="s">
        <v>486</v>
      </c>
      <c r="AJ554" s="13"/>
    </row>
    <row r="555" spans="1:37" ht="15" customHeight="1" x14ac:dyDescent="0.15">
      <c r="A555" s="35"/>
      <c r="B555" s="35"/>
      <c r="C555" s="35"/>
      <c r="D555" s="35"/>
      <c r="E555" s="173" t="s">
        <v>196</v>
      </c>
      <c r="F555" s="173"/>
      <c r="G555" s="173"/>
      <c r="H555" s="173"/>
      <c r="I555" s="173"/>
      <c r="J555" s="173"/>
      <c r="K555" s="173"/>
      <c r="L555" s="173"/>
      <c r="M555" s="196" t="str">
        <f>+IF((M537+M539+M541+M543+M545+M547+M549+M551+M553)=0,"",M537+M539+M541+M543+M545+M547+M549+M551+M553)</f>
        <v/>
      </c>
      <c r="N555" s="197"/>
      <c r="O555" s="105" t="s">
        <v>479</v>
      </c>
      <c r="P555" s="105"/>
      <c r="Q555" s="196" t="str">
        <f>+IF((Q537+Q539+Q541+Q543+Q545+Q547+Q549+Q551+Q553)=0,"",Q537+Q539+Q541+Q543+Q545+Q547+Q549+Q551+Q553)</f>
        <v/>
      </c>
      <c r="R555" s="197"/>
      <c r="S555" s="105" t="s">
        <v>479</v>
      </c>
      <c r="T555" s="105"/>
      <c r="U555" s="196">
        <f>+IF((U537+U539+U541+U543+U545+U547+U549+U551+U553)=0,"",U537+U539+U541+U543+U545+U547+U549+U551+U553)</f>
        <v>1</v>
      </c>
      <c r="V555" s="197"/>
      <c r="W555" s="105" t="s">
        <v>479</v>
      </c>
      <c r="X555" s="105"/>
      <c r="Y555" s="196" t="str">
        <f>+IF((Y537+Y539+Y541+Y543+Y545+Y547+Y549+Y551+Y553)=0,"",Y537+Y539+Y541+Y543+Y545+Y547+Y549+Y551+Y553)</f>
        <v/>
      </c>
      <c r="Z555" s="197"/>
      <c r="AA555" s="105" t="s">
        <v>479</v>
      </c>
      <c r="AB555" s="105"/>
      <c r="AC555" s="196" t="str">
        <f>+IF((AC537+AC539+AC541+AC543+AC545+AC547+AC549+AC551+AC553)=0,"",AC537+AC539+AC541+AC543+AC545+AC547+AC549+AC551+AC553)</f>
        <v/>
      </c>
      <c r="AD555" s="197"/>
      <c r="AE555" s="105" t="s">
        <v>479</v>
      </c>
      <c r="AF555" s="105"/>
      <c r="AG555" s="196">
        <f>+IF((AG537+AG539+AG541+AG543+AG545+AG547+AG549+AG551+AG553)=0,"",AG537+AG539+AG541+AG543+AG545+AG547+AG549+AG551+AG553)</f>
        <v>3</v>
      </c>
      <c r="AH555" s="197"/>
      <c r="AI555" s="105" t="s">
        <v>479</v>
      </c>
      <c r="AJ555" s="106"/>
    </row>
    <row r="556" spans="1:37" ht="15" customHeight="1" x14ac:dyDescent="0.15">
      <c r="A556" s="35"/>
      <c r="B556" s="35"/>
      <c r="C556" s="35"/>
      <c r="D556" s="35"/>
      <c r="E556" s="173"/>
      <c r="F556" s="173"/>
      <c r="G556" s="173"/>
      <c r="H556" s="173"/>
      <c r="I556" s="173"/>
      <c r="J556" s="173"/>
      <c r="K556" s="173"/>
      <c r="L556" s="173"/>
      <c r="M556" s="198" t="str">
        <f>+IF((M538+M540+M542+M544+M546+M548+M550+M552+M554)=0,"",M538+M540+M542+M544+M546+M548+M550+M552+M554)</f>
        <v/>
      </c>
      <c r="N556" s="199"/>
      <c r="O556" s="107" t="s">
        <v>486</v>
      </c>
      <c r="P556" s="108"/>
      <c r="Q556" s="198" t="str">
        <f>+IF((Q538+Q540+Q542+Q544+Q546+Q548+Q550+Q552+Q554)=0,"",Q538+Q540+Q542+Q544+Q546+Q548+Q550+Q552+Q554)</f>
        <v/>
      </c>
      <c r="R556" s="199"/>
      <c r="S556" s="107" t="s">
        <v>486</v>
      </c>
      <c r="T556" s="108"/>
      <c r="U556" s="198" t="str">
        <f>+IF((U538+U540+U542+U544+U546+U548+U550+U552+U554)=0,"",U538+U540+U542+U544+U546+U548+U550+U552+U554)</f>
        <v/>
      </c>
      <c r="V556" s="199"/>
      <c r="W556" s="107" t="s">
        <v>486</v>
      </c>
      <c r="X556" s="108"/>
      <c r="Y556" s="198" t="str">
        <f>+IF((Y538+Y540+Y542+Y544+Y546+Y548+Y550+Y552+Y554)=0,"",Y538+Y540+Y542+Y544+Y546+Y548+Y550+Y552+Y554)</f>
        <v/>
      </c>
      <c r="Z556" s="199"/>
      <c r="AA556" s="107" t="s">
        <v>486</v>
      </c>
      <c r="AB556" s="108"/>
      <c r="AC556" s="198" t="str">
        <f>+IF((AC538+AC540+AC542+AC544+AC546+AC548+AC550+AC552+AC554)=0,"",AC538+AC540+AC542+AC544+AC546+AC548+AC550+AC552+AC554)</f>
        <v/>
      </c>
      <c r="AD556" s="199"/>
      <c r="AE556" s="107" t="s">
        <v>486</v>
      </c>
      <c r="AF556" s="108"/>
      <c r="AG556" s="198">
        <f>+IF((AG538+AG540+AG542+AG544+AG546+AG548+AG550+AG552+AG554)=0,"",AG538+AG540+AG542+AG544+AG546+AG548+AG550+AG552+AG554)</f>
        <v>3</v>
      </c>
      <c r="AH556" s="199"/>
      <c r="AI556" s="107" t="s">
        <v>486</v>
      </c>
      <c r="AJ556" s="109"/>
    </row>
    <row r="557" spans="1:37" ht="15" customHeight="1" x14ac:dyDescent="0.15">
      <c r="A557" s="35"/>
      <c r="B557" s="35"/>
      <c r="C557" s="35"/>
      <c r="D557" s="35"/>
      <c r="E557" s="35" t="s">
        <v>241</v>
      </c>
      <c r="F557" s="35" t="s">
        <v>90</v>
      </c>
      <c r="G557" s="35" t="s">
        <v>121</v>
      </c>
      <c r="H557" s="35" t="s">
        <v>34</v>
      </c>
      <c r="I557" s="35" t="s">
        <v>122</v>
      </c>
      <c r="J557" s="35" t="s">
        <v>242</v>
      </c>
      <c r="K557" s="35"/>
      <c r="L557" s="35"/>
      <c r="M557" s="35"/>
      <c r="N557" s="35"/>
      <c r="O557" s="35"/>
      <c r="P557" s="35"/>
      <c r="Q557" s="35"/>
      <c r="R557" s="35"/>
      <c r="S557" s="35"/>
      <c r="T557" s="35"/>
      <c r="U557" s="35"/>
      <c r="V557" s="35"/>
      <c r="W557" s="35"/>
      <c r="X557" s="35"/>
      <c r="Y557" s="35"/>
      <c r="Z557" s="35"/>
      <c r="AA557" s="35"/>
      <c r="AB557" s="35"/>
      <c r="AC557" s="35"/>
      <c r="AD557" s="35"/>
      <c r="AE557" s="35"/>
      <c r="AF557" s="35"/>
      <c r="AG557" s="35"/>
      <c r="AH557" s="35"/>
      <c r="AI557" s="35"/>
      <c r="AJ557" s="35"/>
    </row>
    <row r="558" spans="1:37" s="26" customFormat="1" ht="15" customHeight="1" x14ac:dyDescent="0.15">
      <c r="A558" s="38"/>
      <c r="B558" s="38"/>
      <c r="C558" s="38"/>
      <c r="D558" s="38"/>
      <c r="E558" s="38"/>
      <c r="F558" s="38" t="s">
        <v>209</v>
      </c>
      <c r="G558" s="38"/>
      <c r="H558" s="38" t="s">
        <v>689</v>
      </c>
      <c r="I558" s="38" t="s">
        <v>351</v>
      </c>
      <c r="J558" s="38" t="s">
        <v>37</v>
      </c>
      <c r="K558" s="38" t="s">
        <v>38</v>
      </c>
      <c r="L558" s="84" t="s">
        <v>210</v>
      </c>
      <c r="M558" s="38" t="s">
        <v>374</v>
      </c>
      <c r="N558" s="38" t="s">
        <v>221</v>
      </c>
      <c r="O558" s="38" t="s">
        <v>237</v>
      </c>
      <c r="P558" s="38" t="s">
        <v>211</v>
      </c>
      <c r="Q558" s="38" t="s">
        <v>373</v>
      </c>
      <c r="R558" s="38" t="s">
        <v>372</v>
      </c>
      <c r="S558" s="38" t="s">
        <v>49</v>
      </c>
      <c r="T558" s="38" t="s">
        <v>622</v>
      </c>
      <c r="U558" s="38" t="s">
        <v>210</v>
      </c>
      <c r="V558" s="38" t="s">
        <v>689</v>
      </c>
      <c r="W558" s="38" t="s">
        <v>351</v>
      </c>
      <c r="X558" s="38" t="s">
        <v>623</v>
      </c>
      <c r="Y558" s="38" t="s">
        <v>142</v>
      </c>
      <c r="Z558" s="38" t="s">
        <v>479</v>
      </c>
      <c r="AA558" s="38" t="s">
        <v>84</v>
      </c>
      <c r="AB558" s="38" t="s">
        <v>220</v>
      </c>
      <c r="AC558" s="38" t="s">
        <v>90</v>
      </c>
      <c r="AD558" s="38" t="s">
        <v>121</v>
      </c>
      <c r="AE558" s="38" t="s">
        <v>277</v>
      </c>
      <c r="AF558" s="38" t="s">
        <v>222</v>
      </c>
      <c r="AG558" s="38" t="s">
        <v>278</v>
      </c>
      <c r="AH558" s="38" t="s">
        <v>254</v>
      </c>
      <c r="AI558" s="38" t="s">
        <v>254</v>
      </c>
      <c r="AJ558" s="38" t="s">
        <v>298</v>
      </c>
      <c r="AK558" s="26" t="s">
        <v>211</v>
      </c>
    </row>
    <row r="559" spans="1:37" s="26" customFormat="1" ht="15" customHeight="1" x14ac:dyDescent="0.15">
      <c r="A559" s="38"/>
      <c r="B559" s="38"/>
      <c r="C559" s="38"/>
      <c r="D559" s="38"/>
      <c r="E559" s="38"/>
      <c r="F559" s="38"/>
      <c r="G559" s="38" t="s">
        <v>209</v>
      </c>
      <c r="H559" s="38" t="s">
        <v>49</v>
      </c>
      <c r="I559" s="38" t="s">
        <v>220</v>
      </c>
      <c r="J559" s="38" t="s">
        <v>690</v>
      </c>
      <c r="K559" s="38" t="s">
        <v>456</v>
      </c>
      <c r="L559" s="38" t="s">
        <v>222</v>
      </c>
      <c r="M559" s="38" t="s">
        <v>159</v>
      </c>
      <c r="N559" s="38" t="s">
        <v>160</v>
      </c>
      <c r="O559" s="38" t="s">
        <v>210</v>
      </c>
      <c r="P559" s="38" t="s">
        <v>355</v>
      </c>
      <c r="Q559" s="38" t="s">
        <v>443</v>
      </c>
      <c r="R559" s="38" t="s">
        <v>495</v>
      </c>
      <c r="S559" s="38" t="s">
        <v>24</v>
      </c>
      <c r="T559" s="38" t="s">
        <v>25</v>
      </c>
      <c r="U559" s="38" t="s">
        <v>220</v>
      </c>
      <c r="V559" s="38" t="s">
        <v>111</v>
      </c>
      <c r="W559" s="38" t="s">
        <v>224</v>
      </c>
      <c r="X559" s="38" t="s">
        <v>222</v>
      </c>
      <c r="Y559" s="38" t="s">
        <v>278</v>
      </c>
      <c r="Z559" s="38" t="s">
        <v>254</v>
      </c>
      <c r="AA559" s="38" t="s">
        <v>279</v>
      </c>
      <c r="AB559" s="38" t="s">
        <v>223</v>
      </c>
      <c r="AC559" s="38" t="s">
        <v>612</v>
      </c>
      <c r="AD559" s="38" t="s">
        <v>298</v>
      </c>
      <c r="AE559" s="38" t="s">
        <v>211</v>
      </c>
      <c r="AF559" s="38" t="s">
        <v>440</v>
      </c>
      <c r="AG559" s="38" t="s">
        <v>446</v>
      </c>
      <c r="AH559" s="38" t="s">
        <v>497</v>
      </c>
      <c r="AI559" s="38" t="s">
        <v>498</v>
      </c>
      <c r="AJ559" s="38" t="s">
        <v>24</v>
      </c>
    </row>
    <row r="560" spans="1:37" s="26" customFormat="1" ht="15" customHeight="1" x14ac:dyDescent="0.15">
      <c r="A560" s="38"/>
      <c r="B560" s="38"/>
      <c r="C560" s="38"/>
      <c r="D560" s="38"/>
      <c r="E560" s="38"/>
      <c r="F560" s="38"/>
      <c r="G560" s="38" t="s">
        <v>25</v>
      </c>
      <c r="H560" s="38" t="s">
        <v>237</v>
      </c>
      <c r="I560" s="38" t="s">
        <v>241</v>
      </c>
      <c r="J560" s="38"/>
      <c r="K560" s="38" t="s">
        <v>242</v>
      </c>
      <c r="L560" s="38" t="s">
        <v>417</v>
      </c>
      <c r="M560" s="38" t="s">
        <v>499</v>
      </c>
      <c r="N560" s="38" t="s">
        <v>84</v>
      </c>
      <c r="O560" s="38" t="s">
        <v>254</v>
      </c>
      <c r="P560" s="38" t="s">
        <v>277</v>
      </c>
      <c r="Q560" s="38" t="s">
        <v>222</v>
      </c>
      <c r="R560" s="38" t="s">
        <v>278</v>
      </c>
      <c r="S560" s="38" t="s">
        <v>254</v>
      </c>
      <c r="T560" s="38" t="s">
        <v>279</v>
      </c>
      <c r="U560" s="38"/>
      <c r="V560" s="38"/>
      <c r="W560" s="38"/>
      <c r="X560" s="38"/>
      <c r="Y560" s="38"/>
      <c r="Z560" s="38"/>
      <c r="AA560" s="38"/>
      <c r="AB560" s="38"/>
      <c r="AC560" s="38"/>
      <c r="AD560" s="38"/>
      <c r="AE560" s="38"/>
      <c r="AF560" s="38"/>
      <c r="AG560" s="38"/>
      <c r="AH560" s="38"/>
      <c r="AI560" s="38"/>
      <c r="AJ560" s="38"/>
    </row>
    <row r="561" spans="1:36" s="26" customFormat="1" ht="15" customHeight="1" x14ac:dyDescent="0.15">
      <c r="A561" s="38"/>
      <c r="B561" s="38"/>
      <c r="C561" s="38"/>
      <c r="D561" s="38"/>
      <c r="E561" s="38"/>
      <c r="F561" s="38" t="s">
        <v>243</v>
      </c>
      <c r="G561" s="38"/>
      <c r="H561" s="38" t="s">
        <v>596</v>
      </c>
      <c r="I561" s="38" t="s">
        <v>597</v>
      </c>
      <c r="J561" s="38" t="s">
        <v>49</v>
      </c>
      <c r="K561" s="38" t="s">
        <v>622</v>
      </c>
      <c r="L561" s="38" t="s">
        <v>210</v>
      </c>
      <c r="M561" s="38" t="s">
        <v>149</v>
      </c>
      <c r="N561" s="38" t="s">
        <v>415</v>
      </c>
      <c r="O561" s="38" t="s">
        <v>479</v>
      </c>
      <c r="P561" s="38" t="s">
        <v>84</v>
      </c>
      <c r="Q561" s="38" t="s">
        <v>210</v>
      </c>
      <c r="R561" s="38" t="s">
        <v>374</v>
      </c>
      <c r="S561" s="38" t="s">
        <v>221</v>
      </c>
      <c r="T561" s="38" t="s">
        <v>237</v>
      </c>
      <c r="U561" s="38" t="s">
        <v>211</v>
      </c>
      <c r="V561" s="38" t="s">
        <v>243</v>
      </c>
      <c r="W561" s="38" t="s">
        <v>210</v>
      </c>
      <c r="X561" s="84" t="s">
        <v>388</v>
      </c>
      <c r="Y561" s="38"/>
      <c r="Z561" s="38" t="s">
        <v>210</v>
      </c>
      <c r="AA561" s="38" t="s">
        <v>442</v>
      </c>
      <c r="AB561" s="38" t="s">
        <v>210</v>
      </c>
      <c r="AC561" s="38" t="s">
        <v>114</v>
      </c>
      <c r="AD561" s="38" t="s">
        <v>55</v>
      </c>
      <c r="AE561" s="38" t="s">
        <v>149</v>
      </c>
      <c r="AF561" s="38" t="s">
        <v>415</v>
      </c>
      <c r="AG561" s="38" t="s">
        <v>298</v>
      </c>
      <c r="AH561" s="38" t="s">
        <v>230</v>
      </c>
      <c r="AI561" s="38" t="s">
        <v>229</v>
      </c>
      <c r="AJ561" s="38" t="s">
        <v>222</v>
      </c>
    </row>
    <row r="562" spans="1:36" s="26" customFormat="1" ht="15" customHeight="1" x14ac:dyDescent="0.15">
      <c r="A562" s="38"/>
      <c r="B562" s="38"/>
      <c r="C562" s="38"/>
      <c r="D562" s="38"/>
      <c r="E562" s="38"/>
      <c r="F562" s="38"/>
      <c r="G562" s="38" t="s">
        <v>479</v>
      </c>
      <c r="H562" s="38" t="s">
        <v>84</v>
      </c>
      <c r="I562" s="38" t="s">
        <v>221</v>
      </c>
      <c r="J562" s="38" t="s">
        <v>689</v>
      </c>
      <c r="K562" s="38" t="s">
        <v>351</v>
      </c>
      <c r="L562" s="38" t="s">
        <v>623</v>
      </c>
      <c r="M562" s="38" t="s">
        <v>142</v>
      </c>
      <c r="N562" s="38" t="s">
        <v>479</v>
      </c>
      <c r="O562" s="38" t="s">
        <v>84</v>
      </c>
      <c r="P562" s="38" t="s">
        <v>220</v>
      </c>
      <c r="Q562" s="38" t="s">
        <v>624</v>
      </c>
      <c r="R562" s="38" t="s">
        <v>456</v>
      </c>
      <c r="S562" s="38" t="s">
        <v>211</v>
      </c>
      <c r="T562" s="38" t="s">
        <v>691</v>
      </c>
      <c r="U562" s="38" t="s">
        <v>692</v>
      </c>
      <c r="V562" s="38" t="s">
        <v>625</v>
      </c>
      <c r="W562" s="38" t="s">
        <v>626</v>
      </c>
      <c r="X562" s="38" t="s">
        <v>496</v>
      </c>
      <c r="Y562" s="38" t="s">
        <v>193</v>
      </c>
      <c r="Z562" s="38" t="s">
        <v>210</v>
      </c>
      <c r="AA562" s="38" t="s">
        <v>479</v>
      </c>
      <c r="AB562" s="38" t="s">
        <v>84</v>
      </c>
      <c r="AC562" s="38" t="s">
        <v>220</v>
      </c>
      <c r="AD562" s="38" t="s">
        <v>627</v>
      </c>
      <c r="AE562" s="38" t="s">
        <v>452</v>
      </c>
      <c r="AF562" s="38" t="s">
        <v>223</v>
      </c>
      <c r="AG562" s="38" t="s">
        <v>479</v>
      </c>
      <c r="AH562" s="38" t="s">
        <v>84</v>
      </c>
      <c r="AI562" s="38" t="s">
        <v>254</v>
      </c>
      <c r="AJ562" s="38" t="s">
        <v>277</v>
      </c>
    </row>
    <row r="563" spans="1:36" s="26" customFormat="1" ht="15" customHeight="1" x14ac:dyDescent="0.15">
      <c r="A563" s="38"/>
      <c r="B563" s="38"/>
      <c r="C563" s="38"/>
      <c r="D563" s="38"/>
      <c r="E563" s="38"/>
      <c r="F563" s="38"/>
      <c r="G563" s="38" t="s">
        <v>222</v>
      </c>
      <c r="H563" s="38" t="s">
        <v>278</v>
      </c>
      <c r="I563" s="38" t="s">
        <v>254</v>
      </c>
      <c r="J563" s="38" t="s">
        <v>279</v>
      </c>
      <c r="K563" s="38"/>
      <c r="L563" s="38"/>
      <c r="M563" s="38"/>
      <c r="N563" s="38"/>
      <c r="O563" s="38"/>
      <c r="P563" s="38"/>
      <c r="Q563" s="38"/>
      <c r="R563" s="38"/>
      <c r="S563" s="38"/>
      <c r="T563" s="38"/>
      <c r="U563" s="38"/>
      <c r="V563" s="38"/>
      <c r="W563" s="38"/>
      <c r="X563" s="38"/>
      <c r="Y563" s="38"/>
      <c r="Z563" s="38"/>
      <c r="AA563" s="38"/>
      <c r="AB563" s="38"/>
      <c r="AC563" s="38"/>
      <c r="AD563" s="38"/>
      <c r="AE563" s="38"/>
      <c r="AF563" s="38"/>
      <c r="AG563" s="38"/>
      <c r="AH563" s="38"/>
      <c r="AI563" s="38"/>
      <c r="AJ563" s="38"/>
    </row>
    <row r="564" spans="1:36" ht="15" customHeight="1" x14ac:dyDescent="0.15">
      <c r="A564" s="35"/>
      <c r="B564" s="35"/>
      <c r="C564" s="35"/>
      <c r="D564" s="35"/>
      <c r="E564" s="35"/>
      <c r="F564" s="35"/>
      <c r="G564" s="35"/>
      <c r="H564" s="35"/>
      <c r="I564" s="35"/>
      <c r="J564" s="35"/>
      <c r="K564" s="35"/>
      <c r="L564" s="35"/>
      <c r="M564" s="35"/>
      <c r="N564" s="35"/>
      <c r="O564" s="35"/>
      <c r="P564" s="35"/>
      <c r="Q564" s="35"/>
      <c r="R564" s="35"/>
      <c r="S564" s="35"/>
      <c r="T564" s="35"/>
      <c r="U564" s="35"/>
      <c r="V564" s="35"/>
      <c r="W564" s="35"/>
      <c r="X564" s="35"/>
      <c r="Y564" s="35"/>
      <c r="Z564" s="35"/>
      <c r="AA564" s="35"/>
      <c r="AB564" s="35"/>
      <c r="AC564" s="35"/>
      <c r="AD564" s="35"/>
      <c r="AE564" s="35"/>
      <c r="AF564" s="35"/>
      <c r="AG564" s="35"/>
      <c r="AH564" s="35"/>
      <c r="AI564" s="35"/>
      <c r="AJ564" s="35"/>
    </row>
    <row r="565" spans="1:36" ht="15" customHeight="1" x14ac:dyDescent="0.15">
      <c r="A565" s="35"/>
      <c r="B565" s="35"/>
      <c r="C565" s="35"/>
      <c r="D565" s="36" t="s">
        <v>319</v>
      </c>
      <c r="E565" s="35"/>
      <c r="F565" s="35" t="s">
        <v>770</v>
      </c>
      <c r="G565" s="35" t="s">
        <v>771</v>
      </c>
      <c r="H565" s="35" t="s">
        <v>298</v>
      </c>
      <c r="I565" s="35" t="s">
        <v>229</v>
      </c>
      <c r="J565" s="35" t="s">
        <v>21</v>
      </c>
      <c r="K565" s="35" t="s">
        <v>23</v>
      </c>
      <c r="L565" s="35" t="s">
        <v>772</v>
      </c>
      <c r="M565" s="35" t="s">
        <v>210</v>
      </c>
      <c r="N565" s="35" t="s">
        <v>140</v>
      </c>
      <c r="O565" s="35" t="s">
        <v>114</v>
      </c>
      <c r="P565" s="35" t="s">
        <v>221</v>
      </c>
      <c r="Q565" s="35" t="s">
        <v>773</v>
      </c>
      <c r="R565" s="35" t="s">
        <v>284</v>
      </c>
      <c r="S565" s="35" t="s">
        <v>223</v>
      </c>
      <c r="T565" s="35" t="s">
        <v>101</v>
      </c>
      <c r="U565" s="35" t="s">
        <v>774</v>
      </c>
      <c r="V565" s="35"/>
      <c r="W565" s="35"/>
      <c r="X565" s="35"/>
      <c r="Y565" s="35"/>
      <c r="Z565" s="35"/>
      <c r="AA565" s="35"/>
      <c r="AB565" s="35"/>
      <c r="AC565" s="35"/>
      <c r="AD565" s="35"/>
      <c r="AE565" s="35"/>
      <c r="AF565" s="35"/>
      <c r="AG565" s="35"/>
      <c r="AH565" s="35"/>
      <c r="AI565" s="35"/>
      <c r="AJ565" s="35"/>
    </row>
    <row r="566" spans="1:36" ht="15" customHeight="1" x14ac:dyDescent="0.15">
      <c r="A566" s="35"/>
      <c r="B566" s="35"/>
      <c r="C566" s="35"/>
      <c r="D566" s="35"/>
      <c r="E566" s="166" t="s">
        <v>645</v>
      </c>
      <c r="F566" s="167"/>
      <c r="G566" s="167"/>
      <c r="H566" s="168"/>
      <c r="I566" s="169"/>
      <c r="J566" s="169"/>
      <c r="K566" s="169"/>
      <c r="L566" s="169"/>
      <c r="M566" s="169"/>
      <c r="N566" s="169"/>
      <c r="O566" s="169"/>
      <c r="P566" s="169"/>
      <c r="Q566" s="169"/>
      <c r="R566" s="169"/>
      <c r="S566" s="169"/>
      <c r="T566" s="169"/>
      <c r="U566" s="169"/>
      <c r="V566" s="169"/>
      <c r="W566" s="169"/>
      <c r="X566" s="169"/>
      <c r="Y566" s="169"/>
      <c r="Z566" s="169"/>
      <c r="AA566" s="169"/>
      <c r="AB566" s="169"/>
      <c r="AC566" s="169"/>
      <c r="AD566" s="169"/>
      <c r="AE566" s="169"/>
      <c r="AF566" s="169"/>
      <c r="AG566" s="169"/>
      <c r="AH566" s="169"/>
      <c r="AI566" s="169"/>
      <c r="AJ566" s="169"/>
    </row>
    <row r="567" spans="1:36" ht="15" customHeight="1" x14ac:dyDescent="0.15">
      <c r="A567" s="35"/>
      <c r="B567" s="35"/>
      <c r="C567" s="35"/>
      <c r="D567" s="35"/>
      <c r="E567" s="159" t="s">
        <v>646</v>
      </c>
      <c r="F567" s="160"/>
      <c r="G567" s="160"/>
      <c r="H567" s="161"/>
      <c r="I567" s="170" t="s">
        <v>647</v>
      </c>
      <c r="J567" s="171"/>
      <c r="K567" s="171"/>
      <c r="L567" s="171"/>
      <c r="M567" s="171"/>
      <c r="N567" s="171"/>
      <c r="O567" s="171"/>
      <c r="P567" s="171"/>
      <c r="Q567" s="171"/>
      <c r="R567" s="171"/>
      <c r="S567" s="171"/>
      <c r="T567" s="171"/>
      <c r="U567" s="172"/>
      <c r="V567" s="173" t="s">
        <v>648</v>
      </c>
      <c r="W567" s="173"/>
      <c r="X567" s="173"/>
      <c r="Y567" s="173"/>
      <c r="Z567" s="173"/>
      <c r="AA567" s="173"/>
      <c r="AB567" s="173"/>
      <c r="AC567" s="173"/>
      <c r="AD567" s="173"/>
      <c r="AE567" s="173"/>
      <c r="AF567" s="173"/>
      <c r="AG567" s="173"/>
      <c r="AH567" s="173"/>
      <c r="AI567" s="173"/>
      <c r="AJ567" s="173"/>
    </row>
    <row r="568" spans="1:36" ht="30" customHeight="1" x14ac:dyDescent="0.15">
      <c r="A568" s="35"/>
      <c r="B568" s="35"/>
      <c r="C568" s="35"/>
      <c r="D568" s="35"/>
      <c r="E568" s="159" t="s">
        <v>649</v>
      </c>
      <c r="F568" s="160"/>
      <c r="G568" s="160"/>
      <c r="H568" s="161"/>
      <c r="I568" s="156"/>
      <c r="J568" s="157"/>
      <c r="K568" s="157"/>
      <c r="L568" s="157"/>
      <c r="M568" s="157"/>
      <c r="N568" s="157"/>
      <c r="O568" s="157"/>
      <c r="P568" s="157"/>
      <c r="Q568" s="157"/>
      <c r="R568" s="157"/>
      <c r="S568" s="157"/>
      <c r="T568" s="157"/>
      <c r="U568" s="158"/>
      <c r="V568" s="165"/>
      <c r="W568" s="165"/>
      <c r="X568" s="165"/>
      <c r="Y568" s="165"/>
      <c r="Z568" s="165"/>
      <c r="AA568" s="165"/>
      <c r="AB568" s="165"/>
      <c r="AC568" s="165"/>
      <c r="AD568" s="165"/>
      <c r="AE568" s="165"/>
      <c r="AF568" s="165"/>
      <c r="AG568" s="165"/>
      <c r="AH568" s="165"/>
      <c r="AI568" s="165"/>
      <c r="AJ568" s="165"/>
    </row>
    <row r="569" spans="1:36" ht="30" customHeight="1" x14ac:dyDescent="0.15">
      <c r="A569" s="35"/>
      <c r="B569" s="35"/>
      <c r="C569" s="35"/>
      <c r="D569" s="35"/>
      <c r="E569" s="159" t="s">
        <v>650</v>
      </c>
      <c r="F569" s="160"/>
      <c r="G569" s="160"/>
      <c r="H569" s="161"/>
      <c r="I569" s="156"/>
      <c r="J569" s="157"/>
      <c r="K569" s="157"/>
      <c r="L569" s="157"/>
      <c r="M569" s="157"/>
      <c r="N569" s="157"/>
      <c r="O569" s="157"/>
      <c r="P569" s="157"/>
      <c r="Q569" s="157"/>
      <c r="R569" s="157"/>
      <c r="S569" s="157"/>
      <c r="T569" s="157"/>
      <c r="U569" s="158"/>
      <c r="V569" s="165"/>
      <c r="W569" s="165"/>
      <c r="X569" s="165"/>
      <c r="Y569" s="165"/>
      <c r="Z569" s="165"/>
      <c r="AA569" s="165"/>
      <c r="AB569" s="165"/>
      <c r="AC569" s="165"/>
      <c r="AD569" s="165"/>
      <c r="AE569" s="165"/>
      <c r="AF569" s="165"/>
      <c r="AG569" s="165"/>
      <c r="AH569" s="165"/>
      <c r="AI569" s="165"/>
      <c r="AJ569" s="165"/>
    </row>
    <row r="570" spans="1:36" ht="30" customHeight="1" x14ac:dyDescent="0.15">
      <c r="A570" s="35"/>
      <c r="B570" s="35"/>
      <c r="C570" s="35"/>
      <c r="D570" s="35"/>
      <c r="E570" s="159" t="s">
        <v>651</v>
      </c>
      <c r="F570" s="160"/>
      <c r="G570" s="160"/>
      <c r="H570" s="161"/>
      <c r="I570" s="156"/>
      <c r="J570" s="157"/>
      <c r="K570" s="157"/>
      <c r="L570" s="157"/>
      <c r="M570" s="157"/>
      <c r="N570" s="157"/>
      <c r="O570" s="157"/>
      <c r="P570" s="157"/>
      <c r="Q570" s="157"/>
      <c r="R570" s="157"/>
      <c r="S570" s="157"/>
      <c r="T570" s="157"/>
      <c r="U570" s="158"/>
      <c r="V570" s="165"/>
      <c r="W570" s="165"/>
      <c r="X570" s="165"/>
      <c r="Y570" s="165"/>
      <c r="Z570" s="165"/>
      <c r="AA570" s="165"/>
      <c r="AB570" s="165"/>
      <c r="AC570" s="165"/>
      <c r="AD570" s="165"/>
      <c r="AE570" s="165"/>
      <c r="AF570" s="165"/>
      <c r="AG570" s="165"/>
      <c r="AH570" s="165"/>
      <c r="AI570" s="165"/>
      <c r="AJ570" s="165"/>
    </row>
    <row r="571" spans="1:36" ht="30" customHeight="1" x14ac:dyDescent="0.15">
      <c r="A571" s="35"/>
      <c r="B571" s="35"/>
      <c r="C571" s="35"/>
      <c r="D571" s="35"/>
      <c r="E571" s="159" t="s">
        <v>652</v>
      </c>
      <c r="F571" s="160"/>
      <c r="G571" s="160"/>
      <c r="H571" s="161"/>
      <c r="I571" s="156"/>
      <c r="J571" s="157"/>
      <c r="K571" s="157"/>
      <c r="L571" s="157"/>
      <c r="M571" s="157"/>
      <c r="N571" s="157"/>
      <c r="O571" s="157"/>
      <c r="P571" s="157"/>
      <c r="Q571" s="157"/>
      <c r="R571" s="157"/>
      <c r="S571" s="157"/>
      <c r="T571" s="157"/>
      <c r="U571" s="158"/>
      <c r="V571" s="165"/>
      <c r="W571" s="165"/>
      <c r="X571" s="165"/>
      <c r="Y571" s="165"/>
      <c r="Z571" s="165"/>
      <c r="AA571" s="165"/>
      <c r="AB571" s="165"/>
      <c r="AC571" s="165"/>
      <c r="AD571" s="165"/>
      <c r="AE571" s="165"/>
      <c r="AF571" s="165"/>
      <c r="AG571" s="165"/>
      <c r="AH571" s="165"/>
      <c r="AI571" s="165"/>
      <c r="AJ571" s="165"/>
    </row>
    <row r="572" spans="1:36" ht="30" customHeight="1" x14ac:dyDescent="0.15">
      <c r="A572" s="35"/>
      <c r="B572" s="35"/>
      <c r="C572" s="35"/>
      <c r="D572" s="35"/>
      <c r="E572" s="159" t="s">
        <v>653</v>
      </c>
      <c r="F572" s="160"/>
      <c r="G572" s="160"/>
      <c r="H572" s="161"/>
      <c r="I572" s="156"/>
      <c r="J572" s="157"/>
      <c r="K572" s="157"/>
      <c r="L572" s="157"/>
      <c r="M572" s="157"/>
      <c r="N572" s="157"/>
      <c r="O572" s="157"/>
      <c r="P572" s="157"/>
      <c r="Q572" s="157"/>
      <c r="R572" s="157"/>
      <c r="S572" s="157"/>
      <c r="T572" s="157"/>
      <c r="U572" s="158"/>
      <c r="V572" s="165"/>
      <c r="W572" s="165"/>
      <c r="X572" s="165"/>
      <c r="Y572" s="165"/>
      <c r="Z572" s="165"/>
      <c r="AA572" s="165"/>
      <c r="AB572" s="165"/>
      <c r="AC572" s="165"/>
      <c r="AD572" s="165"/>
      <c r="AE572" s="165"/>
      <c r="AF572" s="165"/>
      <c r="AG572" s="165"/>
      <c r="AH572" s="165"/>
      <c r="AI572" s="165"/>
      <c r="AJ572" s="165"/>
    </row>
    <row r="573" spans="1:36" ht="15" customHeight="1" x14ac:dyDescent="0.15">
      <c r="A573" s="35"/>
      <c r="B573" s="35"/>
      <c r="C573" s="35"/>
      <c r="D573" s="35"/>
      <c r="E573" s="35" t="s">
        <v>241</v>
      </c>
      <c r="F573" s="35" t="s">
        <v>90</v>
      </c>
      <c r="G573" s="35" t="s">
        <v>121</v>
      </c>
      <c r="H573" s="35" t="s">
        <v>34</v>
      </c>
      <c r="I573" s="35" t="s">
        <v>122</v>
      </c>
      <c r="J573" s="35" t="s">
        <v>242</v>
      </c>
      <c r="K573" s="35"/>
      <c r="L573" s="35"/>
      <c r="M573" s="35"/>
      <c r="N573" s="35"/>
      <c r="O573" s="35"/>
      <c r="P573" s="35"/>
      <c r="Q573" s="35"/>
      <c r="R573" s="35"/>
      <c r="S573" s="35"/>
      <c r="T573" s="35"/>
      <c r="U573" s="35"/>
      <c r="V573" s="35"/>
      <c r="W573" s="35"/>
      <c r="X573" s="35"/>
      <c r="Y573" s="35"/>
      <c r="Z573" s="35"/>
      <c r="AA573" s="35"/>
      <c r="AB573" s="35"/>
      <c r="AC573" s="35"/>
      <c r="AD573" s="35"/>
      <c r="AE573" s="35"/>
      <c r="AF573" s="35"/>
      <c r="AG573" s="35"/>
      <c r="AH573" s="35"/>
      <c r="AI573" s="35"/>
      <c r="AJ573" s="35"/>
    </row>
    <row r="574" spans="1:36" ht="15" customHeight="1" x14ac:dyDescent="0.15">
      <c r="A574" s="35"/>
      <c r="B574" s="35"/>
      <c r="C574" s="35"/>
      <c r="D574" s="35"/>
      <c r="E574" s="38"/>
      <c r="F574" s="188" t="s">
        <v>802</v>
      </c>
      <c r="G574" s="189"/>
      <c r="H574" s="189"/>
      <c r="I574" s="189"/>
      <c r="J574" s="189"/>
      <c r="K574" s="189"/>
      <c r="L574" s="189"/>
      <c r="M574" s="189"/>
      <c r="N574" s="189"/>
      <c r="O574" s="189"/>
      <c r="P574" s="189"/>
      <c r="Q574" s="189"/>
      <c r="R574" s="189"/>
      <c r="S574" s="189"/>
      <c r="T574" s="189"/>
      <c r="U574" s="189"/>
      <c r="V574" s="189"/>
      <c r="W574" s="189"/>
      <c r="X574" s="189"/>
      <c r="Y574" s="189"/>
      <c r="Z574" s="189"/>
      <c r="AA574" s="189"/>
      <c r="AB574" s="189"/>
      <c r="AC574" s="189"/>
      <c r="AD574" s="189"/>
      <c r="AE574" s="189"/>
      <c r="AF574" s="189"/>
      <c r="AG574" s="189"/>
      <c r="AH574" s="189"/>
      <c r="AI574" s="189"/>
      <c r="AJ574" s="189"/>
    </row>
    <row r="575" spans="1:36" ht="15" customHeight="1" x14ac:dyDescent="0.15">
      <c r="A575" s="35"/>
      <c r="B575" s="35"/>
      <c r="C575" s="35"/>
      <c r="D575" s="35"/>
      <c r="E575" s="38"/>
      <c r="F575" s="189"/>
      <c r="G575" s="189"/>
      <c r="H575" s="189"/>
      <c r="I575" s="189"/>
      <c r="J575" s="189"/>
      <c r="K575" s="189"/>
      <c r="L575" s="189"/>
      <c r="M575" s="189"/>
      <c r="N575" s="189"/>
      <c r="O575" s="189"/>
      <c r="P575" s="189"/>
      <c r="Q575" s="189"/>
      <c r="R575" s="189"/>
      <c r="S575" s="189"/>
      <c r="T575" s="189"/>
      <c r="U575" s="189"/>
      <c r="V575" s="189"/>
      <c r="W575" s="189"/>
      <c r="X575" s="189"/>
      <c r="Y575" s="189"/>
      <c r="Z575" s="189"/>
      <c r="AA575" s="189"/>
      <c r="AB575" s="189"/>
      <c r="AC575" s="189"/>
      <c r="AD575" s="189"/>
      <c r="AE575" s="189"/>
      <c r="AF575" s="189"/>
      <c r="AG575" s="189"/>
      <c r="AH575" s="189"/>
      <c r="AI575" s="189"/>
      <c r="AJ575" s="189"/>
    </row>
    <row r="576" spans="1:36" ht="15" customHeight="1" x14ac:dyDescent="0.15">
      <c r="A576" s="35"/>
      <c r="B576" s="35"/>
      <c r="C576" s="35"/>
      <c r="D576" s="35"/>
      <c r="E576" s="38"/>
      <c r="F576" s="110"/>
      <c r="G576" s="110"/>
      <c r="H576" s="110"/>
      <c r="I576" s="110"/>
      <c r="J576" s="110"/>
      <c r="K576" s="110"/>
      <c r="L576" s="110"/>
      <c r="M576" s="110"/>
      <c r="N576" s="110"/>
      <c r="O576" s="110"/>
      <c r="P576" s="110"/>
      <c r="Q576" s="110"/>
      <c r="R576" s="110"/>
      <c r="S576" s="110"/>
      <c r="T576" s="110"/>
      <c r="U576" s="110"/>
      <c r="V576" s="110"/>
      <c r="W576" s="110"/>
      <c r="X576" s="110"/>
      <c r="Y576" s="110"/>
      <c r="Z576" s="110"/>
      <c r="AA576" s="110"/>
      <c r="AB576" s="110"/>
      <c r="AC576" s="110"/>
      <c r="AD576" s="110"/>
      <c r="AE576" s="110"/>
      <c r="AF576" s="110"/>
      <c r="AG576" s="110"/>
      <c r="AH576" s="110"/>
      <c r="AI576" s="110"/>
      <c r="AJ576" s="110"/>
    </row>
    <row r="577" spans="1:36" ht="15" customHeight="1" x14ac:dyDescent="0.15">
      <c r="A577" s="35"/>
      <c r="B577" s="35"/>
      <c r="C577" s="35"/>
      <c r="D577" s="36" t="s">
        <v>362</v>
      </c>
      <c r="E577" s="35"/>
      <c r="F577" s="35" t="s">
        <v>21</v>
      </c>
      <c r="G577" s="35" t="s">
        <v>23</v>
      </c>
      <c r="H577" s="35" t="s">
        <v>2</v>
      </c>
      <c r="I577" s="35" t="s">
        <v>3</v>
      </c>
      <c r="J577" s="35" t="s">
        <v>64</v>
      </c>
      <c r="K577" s="35" t="s">
        <v>210</v>
      </c>
      <c r="L577" s="35" t="s">
        <v>567</v>
      </c>
      <c r="M577" s="35" t="s">
        <v>525</v>
      </c>
      <c r="N577" s="35" t="s">
        <v>355</v>
      </c>
      <c r="O577" s="35" t="s">
        <v>281</v>
      </c>
      <c r="P577" s="35" t="s">
        <v>221</v>
      </c>
      <c r="Q577" s="35" t="s">
        <v>774</v>
      </c>
      <c r="R577" s="35" t="s">
        <v>452</v>
      </c>
      <c r="S577" s="35" t="s">
        <v>223</v>
      </c>
      <c r="T577" s="35" t="s">
        <v>501</v>
      </c>
      <c r="U577" s="35" t="s">
        <v>503</v>
      </c>
      <c r="V577" s="35" t="s">
        <v>120</v>
      </c>
      <c r="W577" s="35" t="s">
        <v>427</v>
      </c>
      <c r="X577" s="35"/>
      <c r="Y577" s="35"/>
      <c r="Z577" s="35"/>
      <c r="AA577" s="35"/>
      <c r="AB577" s="35"/>
      <c r="AC577" s="35"/>
      <c r="AD577" s="35"/>
      <c r="AE577" s="35"/>
      <c r="AF577" s="35"/>
      <c r="AG577" s="35"/>
      <c r="AH577" s="35"/>
      <c r="AI577" s="35"/>
      <c r="AJ577" s="35"/>
    </row>
    <row r="578" spans="1:36" ht="45" customHeight="1" x14ac:dyDescent="0.15">
      <c r="A578" s="35"/>
      <c r="B578" s="35"/>
      <c r="C578" s="35"/>
      <c r="D578" s="35"/>
      <c r="E578" s="166" t="s">
        <v>645</v>
      </c>
      <c r="F578" s="167"/>
      <c r="G578" s="167"/>
      <c r="H578" s="168"/>
      <c r="I578" s="169"/>
      <c r="J578" s="169"/>
      <c r="K578" s="169"/>
      <c r="L578" s="169"/>
      <c r="M578" s="169"/>
      <c r="N578" s="169"/>
      <c r="O578" s="169"/>
      <c r="P578" s="169"/>
      <c r="Q578" s="169"/>
      <c r="R578" s="169"/>
      <c r="S578" s="169"/>
      <c r="T578" s="169"/>
      <c r="U578" s="169"/>
      <c r="V578" s="169"/>
      <c r="W578" s="169"/>
      <c r="X578" s="169"/>
      <c r="Y578" s="169"/>
      <c r="Z578" s="169"/>
      <c r="AA578" s="169"/>
      <c r="AB578" s="169"/>
      <c r="AC578" s="169"/>
      <c r="AD578" s="169"/>
      <c r="AE578" s="169"/>
      <c r="AF578" s="169"/>
      <c r="AG578" s="169"/>
      <c r="AH578" s="169"/>
      <c r="AI578" s="169"/>
      <c r="AJ578" s="169"/>
    </row>
    <row r="579" spans="1:36" ht="15" customHeight="1" x14ac:dyDescent="0.15">
      <c r="A579" s="35"/>
      <c r="B579" s="35"/>
      <c r="C579" s="35"/>
      <c r="D579" s="35"/>
      <c r="E579" s="159" t="s">
        <v>646</v>
      </c>
      <c r="F579" s="160"/>
      <c r="G579" s="160"/>
      <c r="H579" s="161"/>
      <c r="I579" s="170" t="s">
        <v>647</v>
      </c>
      <c r="J579" s="171"/>
      <c r="K579" s="171"/>
      <c r="L579" s="171"/>
      <c r="M579" s="171"/>
      <c r="N579" s="171"/>
      <c r="O579" s="171"/>
      <c r="P579" s="171"/>
      <c r="Q579" s="171"/>
      <c r="R579" s="171"/>
      <c r="S579" s="171"/>
      <c r="T579" s="171"/>
      <c r="U579" s="172"/>
      <c r="V579" s="173" t="s">
        <v>648</v>
      </c>
      <c r="W579" s="173"/>
      <c r="X579" s="173"/>
      <c r="Y579" s="173"/>
      <c r="Z579" s="173"/>
      <c r="AA579" s="173"/>
      <c r="AB579" s="173"/>
      <c r="AC579" s="173"/>
      <c r="AD579" s="173"/>
      <c r="AE579" s="173"/>
      <c r="AF579" s="173"/>
      <c r="AG579" s="173"/>
      <c r="AH579" s="173"/>
      <c r="AI579" s="173"/>
      <c r="AJ579" s="173"/>
    </row>
    <row r="580" spans="1:36" ht="30" customHeight="1" x14ac:dyDescent="0.15">
      <c r="A580" s="35"/>
      <c r="B580" s="35"/>
      <c r="C580" s="35"/>
      <c r="D580" s="35"/>
      <c r="E580" s="159" t="s">
        <v>649</v>
      </c>
      <c r="F580" s="160"/>
      <c r="G580" s="160"/>
      <c r="H580" s="161"/>
      <c r="I580" s="156"/>
      <c r="J580" s="157"/>
      <c r="K580" s="157"/>
      <c r="L580" s="157"/>
      <c r="M580" s="157"/>
      <c r="N580" s="157"/>
      <c r="O580" s="157"/>
      <c r="P580" s="157"/>
      <c r="Q580" s="157"/>
      <c r="R580" s="157"/>
      <c r="S580" s="157"/>
      <c r="T580" s="157"/>
      <c r="U580" s="158"/>
      <c r="V580" s="165"/>
      <c r="W580" s="165"/>
      <c r="X580" s="165"/>
      <c r="Y580" s="165"/>
      <c r="Z580" s="165"/>
      <c r="AA580" s="165"/>
      <c r="AB580" s="165"/>
      <c r="AC580" s="165"/>
      <c r="AD580" s="165"/>
      <c r="AE580" s="165"/>
      <c r="AF580" s="165"/>
      <c r="AG580" s="165"/>
      <c r="AH580" s="165"/>
      <c r="AI580" s="165"/>
      <c r="AJ580" s="165"/>
    </row>
    <row r="581" spans="1:36" ht="30" customHeight="1" x14ac:dyDescent="0.15">
      <c r="A581" s="35"/>
      <c r="B581" s="35"/>
      <c r="C581" s="35"/>
      <c r="D581" s="35"/>
      <c r="E581" s="159" t="s">
        <v>650</v>
      </c>
      <c r="F581" s="160"/>
      <c r="G581" s="160"/>
      <c r="H581" s="161"/>
      <c r="I581" s="156"/>
      <c r="J581" s="157"/>
      <c r="K581" s="157"/>
      <c r="L581" s="157"/>
      <c r="M581" s="157"/>
      <c r="N581" s="157"/>
      <c r="O581" s="157"/>
      <c r="P581" s="157"/>
      <c r="Q581" s="157"/>
      <c r="R581" s="157"/>
      <c r="S581" s="157"/>
      <c r="T581" s="157"/>
      <c r="U581" s="158"/>
      <c r="V581" s="165"/>
      <c r="W581" s="165"/>
      <c r="X581" s="165"/>
      <c r="Y581" s="165"/>
      <c r="Z581" s="165"/>
      <c r="AA581" s="165"/>
      <c r="AB581" s="165"/>
      <c r="AC581" s="165"/>
      <c r="AD581" s="165"/>
      <c r="AE581" s="165"/>
      <c r="AF581" s="165"/>
      <c r="AG581" s="165"/>
      <c r="AH581" s="165"/>
      <c r="AI581" s="165"/>
      <c r="AJ581" s="165"/>
    </row>
    <row r="582" spans="1:36" ht="30" customHeight="1" x14ac:dyDescent="0.15">
      <c r="A582" s="35"/>
      <c r="B582" s="35"/>
      <c r="C582" s="35"/>
      <c r="D582" s="35"/>
      <c r="E582" s="159" t="s">
        <v>651</v>
      </c>
      <c r="F582" s="160"/>
      <c r="G582" s="160"/>
      <c r="H582" s="161"/>
      <c r="I582" s="156"/>
      <c r="J582" s="157"/>
      <c r="K582" s="157"/>
      <c r="L582" s="157"/>
      <c r="M582" s="157"/>
      <c r="N582" s="157"/>
      <c r="O582" s="157"/>
      <c r="P582" s="157"/>
      <c r="Q582" s="157"/>
      <c r="R582" s="157"/>
      <c r="S582" s="157"/>
      <c r="T582" s="157"/>
      <c r="U582" s="158"/>
      <c r="V582" s="165"/>
      <c r="W582" s="165"/>
      <c r="X582" s="165"/>
      <c r="Y582" s="165"/>
      <c r="Z582" s="165"/>
      <c r="AA582" s="165"/>
      <c r="AB582" s="165"/>
      <c r="AC582" s="165"/>
      <c r="AD582" s="165"/>
      <c r="AE582" s="165"/>
      <c r="AF582" s="165"/>
      <c r="AG582" s="165"/>
      <c r="AH582" s="165"/>
      <c r="AI582" s="165"/>
      <c r="AJ582" s="165"/>
    </row>
    <row r="583" spans="1:36" ht="30" customHeight="1" x14ac:dyDescent="0.15">
      <c r="A583" s="35"/>
      <c r="B583" s="35"/>
      <c r="C583" s="35"/>
      <c r="D583" s="35"/>
      <c r="E583" s="159" t="s">
        <v>652</v>
      </c>
      <c r="F583" s="160"/>
      <c r="G583" s="160"/>
      <c r="H583" s="161"/>
      <c r="I583" s="156"/>
      <c r="J583" s="157"/>
      <c r="K583" s="157"/>
      <c r="L583" s="157"/>
      <c r="M583" s="157"/>
      <c r="N583" s="157"/>
      <c r="O583" s="157"/>
      <c r="P583" s="157"/>
      <c r="Q583" s="157"/>
      <c r="R583" s="157"/>
      <c r="S583" s="157"/>
      <c r="T583" s="157"/>
      <c r="U583" s="158"/>
      <c r="V583" s="165"/>
      <c r="W583" s="165"/>
      <c r="X583" s="165"/>
      <c r="Y583" s="165"/>
      <c r="Z583" s="165"/>
      <c r="AA583" s="165"/>
      <c r="AB583" s="165"/>
      <c r="AC583" s="165"/>
      <c r="AD583" s="165"/>
      <c r="AE583" s="165"/>
      <c r="AF583" s="165"/>
      <c r="AG583" s="165"/>
      <c r="AH583" s="165"/>
      <c r="AI583" s="165"/>
      <c r="AJ583" s="165"/>
    </row>
    <row r="584" spans="1:36" ht="30" customHeight="1" x14ac:dyDescent="0.15">
      <c r="A584" s="35"/>
      <c r="B584" s="35"/>
      <c r="C584" s="35"/>
      <c r="D584" s="35"/>
      <c r="E584" s="159" t="s">
        <v>653</v>
      </c>
      <c r="F584" s="160"/>
      <c r="G584" s="160"/>
      <c r="H584" s="161"/>
      <c r="I584" s="156"/>
      <c r="J584" s="157"/>
      <c r="K584" s="157"/>
      <c r="L584" s="157"/>
      <c r="M584" s="157"/>
      <c r="N584" s="157"/>
      <c r="O584" s="157"/>
      <c r="P584" s="157"/>
      <c r="Q584" s="157"/>
      <c r="R584" s="157"/>
      <c r="S584" s="157"/>
      <c r="T584" s="157"/>
      <c r="U584" s="158"/>
      <c r="V584" s="165"/>
      <c r="W584" s="165"/>
      <c r="X584" s="165"/>
      <c r="Y584" s="165"/>
      <c r="Z584" s="165"/>
      <c r="AA584" s="165"/>
      <c r="AB584" s="165"/>
      <c r="AC584" s="165"/>
      <c r="AD584" s="165"/>
      <c r="AE584" s="165"/>
      <c r="AF584" s="165"/>
      <c r="AG584" s="165"/>
      <c r="AH584" s="165"/>
      <c r="AI584" s="165"/>
      <c r="AJ584" s="165"/>
    </row>
    <row r="585" spans="1:36" ht="15" customHeight="1" x14ac:dyDescent="0.15">
      <c r="A585" s="35"/>
      <c r="B585" s="35"/>
      <c r="C585" s="35"/>
      <c r="D585" s="35"/>
      <c r="E585" s="35" t="s">
        <v>241</v>
      </c>
      <c r="F585" s="35" t="s">
        <v>90</v>
      </c>
      <c r="G585" s="35" t="s">
        <v>121</v>
      </c>
      <c r="H585" s="35" t="s">
        <v>34</v>
      </c>
      <c r="I585" s="35" t="s">
        <v>122</v>
      </c>
      <c r="J585" s="35" t="s">
        <v>242</v>
      </c>
      <c r="K585" s="35"/>
      <c r="L585" s="35"/>
      <c r="M585" s="35"/>
      <c r="N585" s="35"/>
      <c r="O585" s="35"/>
      <c r="P585" s="35"/>
      <c r="Q585" s="35"/>
      <c r="R585" s="35"/>
      <c r="S585" s="35"/>
      <c r="T585" s="35"/>
      <c r="U585" s="35"/>
      <c r="V585" s="35"/>
      <c r="W585" s="35"/>
      <c r="X585" s="35"/>
      <c r="Y585" s="35"/>
      <c r="Z585" s="35"/>
      <c r="AA585" s="35"/>
      <c r="AB585" s="35"/>
      <c r="AC585" s="35"/>
      <c r="AD585" s="35"/>
      <c r="AE585" s="35"/>
      <c r="AF585" s="35"/>
      <c r="AG585" s="35"/>
      <c r="AH585" s="35"/>
      <c r="AI585" s="35"/>
      <c r="AJ585" s="35"/>
    </row>
    <row r="586" spans="1:36" ht="15" customHeight="1" x14ac:dyDescent="0.15">
      <c r="A586" s="35"/>
      <c r="B586" s="35"/>
      <c r="C586" s="35"/>
      <c r="D586" s="35"/>
      <c r="E586" s="38"/>
      <c r="F586" s="188" t="s">
        <v>803</v>
      </c>
      <c r="G586" s="189"/>
      <c r="H586" s="189"/>
      <c r="I586" s="189"/>
      <c r="J586" s="189"/>
      <c r="K586" s="189"/>
      <c r="L586" s="189"/>
      <c r="M586" s="189"/>
      <c r="N586" s="189"/>
      <c r="O586" s="189"/>
      <c r="P586" s="189"/>
      <c r="Q586" s="189"/>
      <c r="R586" s="189"/>
      <c r="S586" s="189"/>
      <c r="T586" s="189"/>
      <c r="U586" s="189"/>
      <c r="V586" s="189"/>
      <c r="W586" s="189"/>
      <c r="X586" s="189"/>
      <c r="Y586" s="189"/>
      <c r="Z586" s="189"/>
      <c r="AA586" s="189"/>
      <c r="AB586" s="189"/>
      <c r="AC586" s="189"/>
      <c r="AD586" s="189"/>
      <c r="AE586" s="189"/>
      <c r="AF586" s="189"/>
      <c r="AG586" s="189"/>
      <c r="AH586" s="189"/>
      <c r="AI586" s="189"/>
      <c r="AJ586" s="189"/>
    </row>
    <row r="587" spans="1:36" ht="15" customHeight="1" x14ac:dyDescent="0.15">
      <c r="A587" s="35"/>
      <c r="B587" s="35"/>
      <c r="C587" s="35"/>
      <c r="D587" s="35"/>
      <c r="E587" s="38"/>
      <c r="F587" s="189"/>
      <c r="G587" s="189"/>
      <c r="H587" s="189"/>
      <c r="I587" s="189"/>
      <c r="J587" s="189"/>
      <c r="K587" s="189"/>
      <c r="L587" s="189"/>
      <c r="M587" s="189"/>
      <c r="N587" s="189"/>
      <c r="O587" s="189"/>
      <c r="P587" s="189"/>
      <c r="Q587" s="189"/>
      <c r="R587" s="189"/>
      <c r="S587" s="189"/>
      <c r="T587" s="189"/>
      <c r="U587" s="189"/>
      <c r="V587" s="189"/>
      <c r="W587" s="189"/>
      <c r="X587" s="189"/>
      <c r="Y587" s="189"/>
      <c r="Z587" s="189"/>
      <c r="AA587" s="189"/>
      <c r="AB587" s="189"/>
      <c r="AC587" s="189"/>
      <c r="AD587" s="189"/>
      <c r="AE587" s="189"/>
      <c r="AF587" s="189"/>
      <c r="AG587" s="189"/>
      <c r="AH587" s="189"/>
      <c r="AI587" s="189"/>
      <c r="AJ587" s="189"/>
    </row>
    <row r="588" spans="1:36" ht="15" customHeight="1" x14ac:dyDescent="0.15">
      <c r="A588" s="35"/>
      <c r="B588" s="35"/>
      <c r="C588" s="35"/>
      <c r="D588" s="35"/>
      <c r="E588" s="35"/>
      <c r="F588" s="35"/>
      <c r="G588" s="35"/>
      <c r="H588" s="35"/>
      <c r="I588" s="111"/>
      <c r="J588" s="111"/>
      <c r="K588" s="111"/>
      <c r="L588" s="111"/>
      <c r="M588" s="111"/>
      <c r="N588" s="111"/>
      <c r="O588" s="111"/>
      <c r="P588" s="111"/>
      <c r="Q588" s="111"/>
      <c r="R588" s="111"/>
      <c r="S588" s="111"/>
      <c r="T588" s="111"/>
      <c r="U588" s="111"/>
      <c r="V588" s="111"/>
      <c r="W588" s="111"/>
      <c r="X588" s="111"/>
      <c r="Y588" s="111"/>
      <c r="Z588" s="111"/>
      <c r="AA588" s="111"/>
      <c r="AB588" s="111"/>
      <c r="AC588" s="111"/>
      <c r="AD588" s="111"/>
      <c r="AE588" s="111"/>
      <c r="AF588" s="111"/>
      <c r="AG588" s="111"/>
      <c r="AH588" s="111"/>
      <c r="AI588" s="111"/>
      <c r="AJ588" s="111"/>
    </row>
    <row r="589" spans="1:36" ht="15" customHeight="1" x14ac:dyDescent="0.15">
      <c r="A589" s="35"/>
      <c r="B589" s="35"/>
      <c r="C589" s="35"/>
      <c r="D589" s="35"/>
      <c r="E589" s="35" t="s">
        <v>665</v>
      </c>
      <c r="F589" s="35"/>
      <c r="G589" s="35" t="s">
        <v>501</v>
      </c>
      <c r="H589" s="35" t="s">
        <v>502</v>
      </c>
      <c r="I589" s="35" t="s">
        <v>64</v>
      </c>
      <c r="J589" s="35" t="s">
        <v>305</v>
      </c>
      <c r="K589" s="35" t="s">
        <v>501</v>
      </c>
      <c r="L589" s="35" t="s">
        <v>503</v>
      </c>
      <c r="M589" s="35" t="s">
        <v>64</v>
      </c>
      <c r="N589" s="35" t="s">
        <v>84</v>
      </c>
      <c r="O589" s="35"/>
      <c r="P589" s="35"/>
      <c r="Q589" s="35"/>
      <c r="R589" s="35"/>
      <c r="S589" s="35"/>
      <c r="T589" s="35"/>
      <c r="U589" s="35"/>
      <c r="V589" s="35"/>
      <c r="W589" s="35"/>
      <c r="X589" s="35"/>
      <c r="Y589" s="35"/>
      <c r="Z589" s="35"/>
      <c r="AA589" s="35"/>
      <c r="AB589" s="35"/>
      <c r="AC589" s="35"/>
      <c r="AD589" s="35"/>
      <c r="AE589" s="35"/>
      <c r="AF589" s="35"/>
      <c r="AG589" s="35"/>
      <c r="AH589" s="35"/>
      <c r="AI589" s="35"/>
      <c r="AJ589" s="35"/>
    </row>
    <row r="590" spans="1:36" ht="15" customHeight="1" x14ac:dyDescent="0.15">
      <c r="A590" s="35"/>
      <c r="B590" s="35"/>
      <c r="C590" s="35"/>
      <c r="D590" s="35"/>
      <c r="E590" s="190" t="s">
        <v>504</v>
      </c>
      <c r="F590" s="191"/>
      <c r="G590" s="191"/>
      <c r="H590" s="191"/>
      <c r="I590" s="191"/>
      <c r="J590" s="191"/>
      <c r="K590" s="191"/>
      <c r="L590" s="192"/>
      <c r="M590" s="173" t="s">
        <v>693</v>
      </c>
      <c r="N590" s="173"/>
      <c r="O590" s="173"/>
      <c r="P590" s="173"/>
      <c r="Q590" s="173"/>
      <c r="R590" s="173"/>
      <c r="S590" s="173"/>
      <c r="T590" s="173"/>
      <c r="U590" s="173"/>
      <c r="V590" s="173"/>
      <c r="W590" s="173"/>
      <c r="X590" s="173"/>
      <c r="Y590" s="173"/>
      <c r="Z590" s="173"/>
      <c r="AA590" s="173"/>
      <c r="AB590" s="173"/>
      <c r="AC590" s="173"/>
      <c r="AD590" s="173"/>
      <c r="AE590" s="173"/>
      <c r="AF590" s="159"/>
      <c r="AG590" s="166" t="s">
        <v>694</v>
      </c>
      <c r="AH590" s="167"/>
      <c r="AI590" s="167"/>
      <c r="AJ590" s="168"/>
    </row>
    <row r="591" spans="1:36" ht="15" customHeight="1" x14ac:dyDescent="0.15">
      <c r="A591" s="35"/>
      <c r="B591" s="35"/>
      <c r="C591" s="35"/>
      <c r="D591" s="35"/>
      <c r="E591" s="170"/>
      <c r="F591" s="171"/>
      <c r="G591" s="171"/>
      <c r="H591" s="171"/>
      <c r="I591" s="171"/>
      <c r="J591" s="171"/>
      <c r="K591" s="171"/>
      <c r="L591" s="172"/>
      <c r="M591" s="173" t="s">
        <v>617</v>
      </c>
      <c r="N591" s="173"/>
      <c r="O591" s="173"/>
      <c r="P591" s="159"/>
      <c r="Q591" s="173" t="s">
        <v>618</v>
      </c>
      <c r="R591" s="173"/>
      <c r="S591" s="173"/>
      <c r="T591" s="173"/>
      <c r="U591" s="161" t="s">
        <v>619</v>
      </c>
      <c r="V591" s="173"/>
      <c r="W591" s="173"/>
      <c r="X591" s="159"/>
      <c r="Y591" s="173" t="s">
        <v>620</v>
      </c>
      <c r="Z591" s="173"/>
      <c r="AA591" s="173"/>
      <c r="AB591" s="173"/>
      <c r="AC591" s="161" t="s">
        <v>621</v>
      </c>
      <c r="AD591" s="173"/>
      <c r="AE591" s="173"/>
      <c r="AF591" s="159"/>
      <c r="AG591" s="193"/>
      <c r="AH591" s="194"/>
      <c r="AI591" s="194"/>
      <c r="AJ591" s="195"/>
    </row>
    <row r="592" spans="1:36" ht="30" customHeight="1" x14ac:dyDescent="0.15">
      <c r="A592" s="35"/>
      <c r="B592" s="35"/>
      <c r="C592" s="35"/>
      <c r="D592" s="35"/>
      <c r="E592" s="185" t="s">
        <v>506</v>
      </c>
      <c r="F592" s="186"/>
      <c r="G592" s="186"/>
      <c r="H592" s="186"/>
      <c r="I592" s="186"/>
      <c r="J592" s="186"/>
      <c r="K592" s="186"/>
      <c r="L592" s="187"/>
      <c r="M592" s="174"/>
      <c r="N592" s="175"/>
      <c r="O592" s="24" t="s">
        <v>145</v>
      </c>
      <c r="P592" s="24"/>
      <c r="Q592" s="174"/>
      <c r="R592" s="175"/>
      <c r="S592" s="24" t="s">
        <v>145</v>
      </c>
      <c r="T592" s="24"/>
      <c r="U592" s="174">
        <v>1</v>
      </c>
      <c r="V592" s="175"/>
      <c r="W592" s="24" t="s">
        <v>145</v>
      </c>
      <c r="X592" s="24"/>
      <c r="Y592" s="174"/>
      <c r="Z592" s="175"/>
      <c r="AA592" s="24" t="s">
        <v>145</v>
      </c>
      <c r="AB592" s="24"/>
      <c r="AC592" s="174">
        <v>1</v>
      </c>
      <c r="AD592" s="175"/>
      <c r="AE592" s="24" t="s">
        <v>145</v>
      </c>
      <c r="AF592" s="24"/>
      <c r="AG592" s="174">
        <v>12</v>
      </c>
      <c r="AH592" s="175"/>
      <c r="AI592" s="40" t="s">
        <v>145</v>
      </c>
      <c r="AJ592" s="41"/>
    </row>
    <row r="593" spans="1:36" ht="30" customHeight="1" x14ac:dyDescent="0.15">
      <c r="A593" s="35"/>
      <c r="B593" s="35"/>
      <c r="C593" s="35"/>
      <c r="D593" s="35"/>
      <c r="E593" s="185" t="s">
        <v>507</v>
      </c>
      <c r="F593" s="186"/>
      <c r="G593" s="186"/>
      <c r="H593" s="186"/>
      <c r="I593" s="186"/>
      <c r="J593" s="186"/>
      <c r="K593" s="186"/>
      <c r="L593" s="187"/>
      <c r="M593" s="174"/>
      <c r="N593" s="175"/>
      <c r="O593" s="24" t="s">
        <v>145</v>
      </c>
      <c r="P593" s="24"/>
      <c r="Q593" s="174">
        <v>1</v>
      </c>
      <c r="R593" s="175"/>
      <c r="S593" s="24" t="s">
        <v>145</v>
      </c>
      <c r="T593" s="24"/>
      <c r="U593" s="174"/>
      <c r="V593" s="175"/>
      <c r="W593" s="24" t="s">
        <v>145</v>
      </c>
      <c r="X593" s="24"/>
      <c r="Y593" s="174"/>
      <c r="Z593" s="175"/>
      <c r="AA593" s="24" t="s">
        <v>145</v>
      </c>
      <c r="AB593" s="24"/>
      <c r="AC593" s="174"/>
      <c r="AD593" s="175"/>
      <c r="AE593" s="24" t="s">
        <v>145</v>
      </c>
      <c r="AF593" s="24"/>
      <c r="AG593" s="174">
        <v>3</v>
      </c>
      <c r="AH593" s="175"/>
      <c r="AI593" s="40" t="s">
        <v>145</v>
      </c>
      <c r="AJ593" s="41"/>
    </row>
    <row r="594" spans="1:36" ht="30" customHeight="1" x14ac:dyDescent="0.15">
      <c r="A594" s="35"/>
      <c r="B594" s="35"/>
      <c r="C594" s="35"/>
      <c r="D594" s="35"/>
      <c r="E594" s="185" t="s">
        <v>508</v>
      </c>
      <c r="F594" s="186"/>
      <c r="G594" s="186"/>
      <c r="H594" s="186"/>
      <c r="I594" s="186"/>
      <c r="J594" s="186"/>
      <c r="K594" s="186"/>
      <c r="L594" s="187"/>
      <c r="M594" s="174"/>
      <c r="N594" s="175"/>
      <c r="O594" s="24" t="s">
        <v>145</v>
      </c>
      <c r="P594" s="24"/>
      <c r="Q594" s="174"/>
      <c r="R594" s="175"/>
      <c r="S594" s="24" t="s">
        <v>145</v>
      </c>
      <c r="T594" s="24"/>
      <c r="U594" s="174"/>
      <c r="V594" s="175"/>
      <c r="W594" s="24" t="s">
        <v>145</v>
      </c>
      <c r="X594" s="24"/>
      <c r="Y594" s="174">
        <v>1</v>
      </c>
      <c r="Z594" s="175"/>
      <c r="AA594" s="24" t="s">
        <v>145</v>
      </c>
      <c r="AB594" s="24"/>
      <c r="AC594" s="174"/>
      <c r="AD594" s="175"/>
      <c r="AE594" s="24" t="s">
        <v>145</v>
      </c>
      <c r="AF594" s="24"/>
      <c r="AG594" s="174">
        <v>2</v>
      </c>
      <c r="AH594" s="175"/>
      <c r="AI594" s="40" t="s">
        <v>145</v>
      </c>
      <c r="AJ594" s="41"/>
    </row>
    <row r="595" spans="1:36" ht="30" customHeight="1" x14ac:dyDescent="0.15">
      <c r="A595" s="35"/>
      <c r="B595" s="35"/>
      <c r="C595" s="35"/>
      <c r="D595" s="35"/>
      <c r="E595" s="185" t="s">
        <v>509</v>
      </c>
      <c r="F595" s="186"/>
      <c r="G595" s="186"/>
      <c r="H595" s="186"/>
      <c r="I595" s="186"/>
      <c r="J595" s="186"/>
      <c r="K595" s="186"/>
      <c r="L595" s="187"/>
      <c r="M595" s="174"/>
      <c r="N595" s="175"/>
      <c r="O595" s="24" t="s">
        <v>145</v>
      </c>
      <c r="P595" s="24"/>
      <c r="Q595" s="174"/>
      <c r="R595" s="175"/>
      <c r="S595" s="24" t="s">
        <v>145</v>
      </c>
      <c r="T595" s="24"/>
      <c r="U595" s="174"/>
      <c r="V595" s="175"/>
      <c r="W595" s="24" t="s">
        <v>145</v>
      </c>
      <c r="X595" s="24"/>
      <c r="Y595" s="174"/>
      <c r="Z595" s="175"/>
      <c r="AA595" s="24" t="s">
        <v>145</v>
      </c>
      <c r="AB595" s="24"/>
      <c r="AC595" s="174"/>
      <c r="AD595" s="175"/>
      <c r="AE595" s="24" t="s">
        <v>145</v>
      </c>
      <c r="AF595" s="24"/>
      <c r="AG595" s="174">
        <v>1</v>
      </c>
      <c r="AH595" s="175"/>
      <c r="AI595" s="40" t="s">
        <v>145</v>
      </c>
      <c r="AJ595" s="41"/>
    </row>
    <row r="596" spans="1:36" ht="30" customHeight="1" x14ac:dyDescent="0.15">
      <c r="A596" s="35"/>
      <c r="B596" s="35"/>
      <c r="C596" s="35"/>
      <c r="D596" s="35"/>
      <c r="E596" s="182" t="s">
        <v>510</v>
      </c>
      <c r="F596" s="183"/>
      <c r="G596" s="183"/>
      <c r="H596" s="183"/>
      <c r="I596" s="183"/>
      <c r="J596" s="183"/>
      <c r="K596" s="183"/>
      <c r="L596" s="184"/>
      <c r="M596" s="174"/>
      <c r="N596" s="175"/>
      <c r="O596" s="24" t="s">
        <v>145</v>
      </c>
      <c r="P596" s="24"/>
      <c r="Q596" s="174"/>
      <c r="R596" s="175"/>
      <c r="S596" s="24" t="s">
        <v>145</v>
      </c>
      <c r="T596" s="24"/>
      <c r="U596" s="174"/>
      <c r="V596" s="175"/>
      <c r="W596" s="24" t="s">
        <v>145</v>
      </c>
      <c r="X596" s="24"/>
      <c r="Y596" s="174"/>
      <c r="Z596" s="175"/>
      <c r="AA596" s="24" t="s">
        <v>145</v>
      </c>
      <c r="AB596" s="24"/>
      <c r="AC596" s="174"/>
      <c r="AD596" s="175"/>
      <c r="AE596" s="24" t="s">
        <v>145</v>
      </c>
      <c r="AF596" s="24"/>
      <c r="AG596" s="174">
        <v>1</v>
      </c>
      <c r="AH596" s="175"/>
      <c r="AI596" s="40" t="s">
        <v>145</v>
      </c>
      <c r="AJ596" s="41"/>
    </row>
    <row r="597" spans="1:36" ht="30" customHeight="1" x14ac:dyDescent="0.15">
      <c r="A597" s="35"/>
      <c r="B597" s="35"/>
      <c r="C597" s="35"/>
      <c r="D597" s="35"/>
      <c r="E597" s="182" t="s">
        <v>695</v>
      </c>
      <c r="F597" s="183"/>
      <c r="G597" s="183"/>
      <c r="H597" s="183"/>
      <c r="I597" s="183"/>
      <c r="J597" s="183"/>
      <c r="K597" s="183"/>
      <c r="L597" s="184"/>
      <c r="M597" s="174"/>
      <c r="N597" s="175"/>
      <c r="O597" s="24" t="s">
        <v>145</v>
      </c>
      <c r="P597" s="24"/>
      <c r="Q597" s="174"/>
      <c r="R597" s="175"/>
      <c r="S597" s="24" t="s">
        <v>145</v>
      </c>
      <c r="T597" s="24"/>
      <c r="U597" s="174"/>
      <c r="V597" s="175"/>
      <c r="W597" s="24" t="s">
        <v>145</v>
      </c>
      <c r="X597" s="24"/>
      <c r="Y597" s="174"/>
      <c r="Z597" s="175"/>
      <c r="AA597" s="24" t="s">
        <v>145</v>
      </c>
      <c r="AB597" s="24"/>
      <c r="AC597" s="174"/>
      <c r="AD597" s="175"/>
      <c r="AE597" s="24" t="s">
        <v>145</v>
      </c>
      <c r="AF597" s="24"/>
      <c r="AG597" s="174"/>
      <c r="AH597" s="175"/>
      <c r="AI597" s="40" t="s">
        <v>145</v>
      </c>
      <c r="AJ597" s="41"/>
    </row>
    <row r="598" spans="1:36" ht="30" customHeight="1" x14ac:dyDescent="0.15">
      <c r="A598" s="35"/>
      <c r="B598" s="35"/>
      <c r="C598" s="35"/>
      <c r="D598" s="35"/>
      <c r="E598" s="182" t="s">
        <v>512</v>
      </c>
      <c r="F598" s="183"/>
      <c r="G598" s="183"/>
      <c r="H598" s="183"/>
      <c r="I598" s="183"/>
      <c r="J598" s="183"/>
      <c r="K598" s="183"/>
      <c r="L598" s="184"/>
      <c r="M598" s="174"/>
      <c r="N598" s="175"/>
      <c r="O598" s="24" t="s">
        <v>145</v>
      </c>
      <c r="P598" s="24"/>
      <c r="Q598" s="174"/>
      <c r="R598" s="175"/>
      <c r="S598" s="24" t="s">
        <v>145</v>
      </c>
      <c r="T598" s="24"/>
      <c r="U598" s="174"/>
      <c r="V598" s="175"/>
      <c r="W598" s="24" t="s">
        <v>145</v>
      </c>
      <c r="X598" s="24"/>
      <c r="Y598" s="174"/>
      <c r="Z598" s="175"/>
      <c r="AA598" s="24" t="s">
        <v>145</v>
      </c>
      <c r="AB598" s="24"/>
      <c r="AC598" s="174"/>
      <c r="AD598" s="175"/>
      <c r="AE598" s="24" t="s">
        <v>145</v>
      </c>
      <c r="AF598" s="24"/>
      <c r="AG598" s="174"/>
      <c r="AH598" s="175"/>
      <c r="AI598" s="40" t="s">
        <v>145</v>
      </c>
      <c r="AJ598" s="41"/>
    </row>
    <row r="599" spans="1:36" ht="30" customHeight="1" x14ac:dyDescent="0.15">
      <c r="A599" s="35"/>
      <c r="B599" s="35"/>
      <c r="C599" s="35"/>
      <c r="D599" s="35"/>
      <c r="E599" s="181" t="s">
        <v>513</v>
      </c>
      <c r="F599" s="181"/>
      <c r="G599" s="181"/>
      <c r="H599" s="181"/>
      <c r="I599" s="181"/>
      <c r="J599" s="181"/>
      <c r="K599" s="181"/>
      <c r="L599" s="181"/>
      <c r="M599" s="174"/>
      <c r="N599" s="175"/>
      <c r="O599" s="24" t="s">
        <v>145</v>
      </c>
      <c r="P599" s="24"/>
      <c r="Q599" s="174"/>
      <c r="R599" s="175"/>
      <c r="S599" s="24" t="s">
        <v>145</v>
      </c>
      <c r="T599" s="24"/>
      <c r="U599" s="174"/>
      <c r="V599" s="175"/>
      <c r="W599" s="24" t="s">
        <v>145</v>
      </c>
      <c r="X599" s="24"/>
      <c r="Y599" s="174"/>
      <c r="Z599" s="175"/>
      <c r="AA599" s="24" t="s">
        <v>145</v>
      </c>
      <c r="AB599" s="24"/>
      <c r="AC599" s="174"/>
      <c r="AD599" s="175"/>
      <c r="AE599" s="24" t="s">
        <v>145</v>
      </c>
      <c r="AF599" s="24"/>
      <c r="AG599" s="174">
        <v>1</v>
      </c>
      <c r="AH599" s="175"/>
      <c r="AI599" s="40" t="s">
        <v>145</v>
      </c>
      <c r="AJ599" s="41"/>
    </row>
    <row r="600" spans="1:36" ht="30" customHeight="1" x14ac:dyDescent="0.15">
      <c r="A600" s="35"/>
      <c r="B600" s="35"/>
      <c r="C600" s="35"/>
      <c r="D600" s="35"/>
      <c r="E600" s="180"/>
      <c r="F600" s="180"/>
      <c r="G600" s="180"/>
      <c r="H600" s="180"/>
      <c r="I600" s="180"/>
      <c r="J600" s="180"/>
      <c r="K600" s="180"/>
      <c r="L600" s="180"/>
      <c r="M600" s="174"/>
      <c r="N600" s="175"/>
      <c r="O600" s="24" t="s">
        <v>145</v>
      </c>
      <c r="P600" s="24"/>
      <c r="Q600" s="174"/>
      <c r="R600" s="175"/>
      <c r="S600" s="24" t="s">
        <v>145</v>
      </c>
      <c r="T600" s="24"/>
      <c r="U600" s="174"/>
      <c r="V600" s="175"/>
      <c r="W600" s="24" t="s">
        <v>145</v>
      </c>
      <c r="X600" s="24"/>
      <c r="Y600" s="174"/>
      <c r="Z600" s="175"/>
      <c r="AA600" s="24" t="s">
        <v>145</v>
      </c>
      <c r="AB600" s="24"/>
      <c r="AC600" s="174"/>
      <c r="AD600" s="175"/>
      <c r="AE600" s="24" t="s">
        <v>145</v>
      </c>
      <c r="AF600" s="24"/>
      <c r="AG600" s="174"/>
      <c r="AH600" s="175"/>
      <c r="AI600" s="40" t="s">
        <v>145</v>
      </c>
      <c r="AJ600" s="41"/>
    </row>
    <row r="601" spans="1:36" ht="30" customHeight="1" x14ac:dyDescent="0.15">
      <c r="A601" s="35"/>
      <c r="B601" s="35"/>
      <c r="C601" s="35"/>
      <c r="D601" s="35"/>
      <c r="E601" s="173" t="s">
        <v>196</v>
      </c>
      <c r="F601" s="173"/>
      <c r="G601" s="173"/>
      <c r="H601" s="173"/>
      <c r="I601" s="173"/>
      <c r="J601" s="173"/>
      <c r="K601" s="173"/>
      <c r="L601" s="173"/>
      <c r="M601" s="176" t="str">
        <f>IF(SUM(M592:N600)=0,"",SUM(M592:N600))</f>
        <v/>
      </c>
      <c r="N601" s="177"/>
      <c r="O601" s="112" t="s">
        <v>145</v>
      </c>
      <c r="P601" s="112"/>
      <c r="Q601" s="176">
        <f>IF(SUM(Q592:R600)=0,"",SUM(Q592:R600))</f>
        <v>1</v>
      </c>
      <c r="R601" s="177"/>
      <c r="S601" s="112" t="s">
        <v>145</v>
      </c>
      <c r="T601" s="112"/>
      <c r="U601" s="176">
        <f>IF(SUM(U592:V600)=0,"",SUM(U592:V600))</f>
        <v>1</v>
      </c>
      <c r="V601" s="177"/>
      <c r="W601" s="112" t="s">
        <v>145</v>
      </c>
      <c r="X601" s="112"/>
      <c r="Y601" s="176">
        <f>IF(SUM(Y592:Z600)=0,"",SUM(Y592:Z600))</f>
        <v>1</v>
      </c>
      <c r="Z601" s="177"/>
      <c r="AA601" s="112" t="s">
        <v>145</v>
      </c>
      <c r="AB601" s="112"/>
      <c r="AC601" s="176">
        <f>IF(SUM(AC592:AD600)=0,"",SUM(AC592:AD600))</f>
        <v>1</v>
      </c>
      <c r="AD601" s="177"/>
      <c r="AE601" s="112" t="s">
        <v>145</v>
      </c>
      <c r="AF601" s="40"/>
      <c r="AG601" s="178">
        <f>IF(SUM(AG592:AH600)=0,"",SUM(AG592:AH600))</f>
        <v>20</v>
      </c>
      <c r="AH601" s="179"/>
      <c r="AI601" s="40" t="s">
        <v>145</v>
      </c>
      <c r="AJ601" s="41"/>
    </row>
    <row r="602" spans="1:36" ht="15" customHeight="1" x14ac:dyDescent="0.15">
      <c r="A602" s="35"/>
      <c r="B602" s="35"/>
      <c r="C602" s="35"/>
      <c r="D602" s="35"/>
      <c r="E602" s="35" t="s">
        <v>241</v>
      </c>
      <c r="F602" s="35" t="s">
        <v>90</v>
      </c>
      <c r="G602" s="35" t="s">
        <v>121</v>
      </c>
      <c r="H602" s="35" t="s">
        <v>34</v>
      </c>
      <c r="I602" s="35" t="s">
        <v>122</v>
      </c>
      <c r="J602" s="35" t="s">
        <v>242</v>
      </c>
      <c r="K602" s="35"/>
      <c r="L602" s="35"/>
      <c r="M602" s="35"/>
      <c r="N602" s="35"/>
      <c r="O602" s="35"/>
      <c r="P602" s="35"/>
      <c r="Q602" s="35"/>
      <c r="R602" s="35"/>
      <c r="S602" s="35"/>
      <c r="T602" s="35"/>
      <c r="U602" s="35"/>
      <c r="V602" s="35"/>
      <c r="W602" s="35"/>
      <c r="X602" s="35"/>
      <c r="Y602" s="35"/>
      <c r="Z602" s="35"/>
      <c r="AA602" s="35"/>
      <c r="AB602" s="35"/>
      <c r="AC602" s="35"/>
      <c r="AD602" s="35"/>
      <c r="AE602" s="35"/>
      <c r="AF602" s="35"/>
      <c r="AG602" s="35"/>
      <c r="AH602" s="35"/>
      <c r="AI602" s="35"/>
      <c r="AJ602" s="35"/>
    </row>
    <row r="603" spans="1:36" s="26" customFormat="1" ht="15" customHeight="1" x14ac:dyDescent="0.15">
      <c r="A603" s="38"/>
      <c r="B603" s="38"/>
      <c r="C603" s="38"/>
      <c r="D603" s="38"/>
      <c r="E603" s="38"/>
      <c r="F603" s="38" t="s">
        <v>209</v>
      </c>
      <c r="G603" s="38"/>
      <c r="H603" s="38" t="s">
        <v>85</v>
      </c>
      <c r="I603" s="38" t="s">
        <v>514</v>
      </c>
      <c r="J603" s="38" t="s">
        <v>193</v>
      </c>
      <c r="K603" s="38" t="s">
        <v>210</v>
      </c>
      <c r="L603" s="84" t="s">
        <v>109</v>
      </c>
      <c r="M603" s="38" t="s">
        <v>182</v>
      </c>
      <c r="N603" s="38" t="s">
        <v>237</v>
      </c>
      <c r="O603" s="38" t="s">
        <v>211</v>
      </c>
      <c r="P603" s="38" t="s">
        <v>243</v>
      </c>
      <c r="Q603" s="38" t="s">
        <v>210</v>
      </c>
      <c r="R603" s="84" t="s">
        <v>388</v>
      </c>
      <c r="S603" s="38"/>
      <c r="T603" s="38" t="s">
        <v>210</v>
      </c>
      <c r="U603" s="38" t="s">
        <v>500</v>
      </c>
      <c r="V603" s="38" t="s">
        <v>210</v>
      </c>
      <c r="W603" s="38" t="s">
        <v>109</v>
      </c>
      <c r="X603" s="38" t="s">
        <v>182</v>
      </c>
      <c r="Y603" s="38" t="s">
        <v>221</v>
      </c>
      <c r="Z603" s="38" t="s">
        <v>451</v>
      </c>
      <c r="AA603" s="38" t="s">
        <v>452</v>
      </c>
      <c r="AB603" s="38" t="s">
        <v>279</v>
      </c>
      <c r="AC603" s="38"/>
      <c r="AD603" s="38"/>
      <c r="AE603" s="38"/>
      <c r="AF603" s="38"/>
      <c r="AG603" s="38"/>
      <c r="AH603" s="38"/>
      <c r="AI603" s="38"/>
      <c r="AJ603" s="38"/>
    </row>
    <row r="604" spans="1:36" s="26" customFormat="1" ht="15" customHeight="1" x14ac:dyDescent="0.15">
      <c r="A604" s="38"/>
      <c r="B604" s="38"/>
      <c r="C604" s="38"/>
      <c r="D604" s="38"/>
      <c r="E604" s="38"/>
      <c r="F604" s="38" t="s">
        <v>243</v>
      </c>
      <c r="G604" s="38"/>
      <c r="H604" s="38" t="s">
        <v>501</v>
      </c>
      <c r="I604" s="38" t="s">
        <v>502</v>
      </c>
      <c r="J604" s="38" t="s">
        <v>64</v>
      </c>
      <c r="K604" s="38" t="s">
        <v>305</v>
      </c>
      <c r="L604" s="38" t="s">
        <v>501</v>
      </c>
      <c r="M604" s="38" t="s">
        <v>503</v>
      </c>
      <c r="N604" s="38" t="s">
        <v>64</v>
      </c>
      <c r="O604" s="38" t="s">
        <v>542</v>
      </c>
      <c r="P604" s="38" t="s">
        <v>51</v>
      </c>
      <c r="Q604" s="38" t="s">
        <v>37</v>
      </c>
      <c r="R604" s="38" t="s">
        <v>38</v>
      </c>
      <c r="S604" s="38" t="s">
        <v>210</v>
      </c>
      <c r="T604" s="38" t="s">
        <v>374</v>
      </c>
      <c r="U604" s="38" t="s">
        <v>221</v>
      </c>
      <c r="V604" s="38" t="s">
        <v>237</v>
      </c>
      <c r="W604" s="38" t="s">
        <v>211</v>
      </c>
      <c r="X604" s="38" t="s">
        <v>373</v>
      </c>
      <c r="Y604" s="38" t="s">
        <v>372</v>
      </c>
      <c r="Z604" s="38" t="s">
        <v>49</v>
      </c>
      <c r="AA604" s="38" t="s">
        <v>622</v>
      </c>
      <c r="AB604" s="38" t="s">
        <v>210</v>
      </c>
      <c r="AC604" s="38" t="s">
        <v>542</v>
      </c>
      <c r="AD604" s="38" t="s">
        <v>51</v>
      </c>
      <c r="AE604" s="38" t="s">
        <v>623</v>
      </c>
      <c r="AF604" s="38" t="s">
        <v>142</v>
      </c>
      <c r="AG604" s="38" t="s">
        <v>64</v>
      </c>
      <c r="AH604" s="38" t="s">
        <v>84</v>
      </c>
      <c r="AI604" s="38" t="s">
        <v>220</v>
      </c>
      <c r="AJ604" s="38" t="s">
        <v>90</v>
      </c>
    </row>
    <row r="605" spans="1:36" s="26" customFormat="1" ht="15" customHeight="1" x14ac:dyDescent="0.15">
      <c r="A605" s="38"/>
      <c r="B605" s="38"/>
      <c r="C605" s="38"/>
      <c r="D605" s="38"/>
      <c r="E605" s="38"/>
      <c r="F605" s="38"/>
      <c r="G605" s="38" t="s">
        <v>121</v>
      </c>
      <c r="H605" s="38" t="s">
        <v>277</v>
      </c>
      <c r="I605" s="38" t="s">
        <v>222</v>
      </c>
      <c r="J605" s="38" t="s">
        <v>278</v>
      </c>
      <c r="K605" s="38" t="s">
        <v>254</v>
      </c>
      <c r="L605" s="38" t="s">
        <v>279</v>
      </c>
      <c r="M605" s="38"/>
      <c r="N605" s="38"/>
      <c r="O605" s="38"/>
      <c r="P605" s="38"/>
      <c r="Q605" s="38"/>
      <c r="R605" s="38"/>
      <c r="S605" s="38"/>
      <c r="T605" s="38"/>
      <c r="U605" s="38"/>
      <c r="V605" s="38"/>
      <c r="W605" s="38"/>
      <c r="X605" s="38"/>
      <c r="Y605" s="38"/>
      <c r="Z605" s="38"/>
      <c r="AA605" s="38"/>
      <c r="AB605" s="38"/>
      <c r="AC605" s="38"/>
      <c r="AD605" s="38"/>
      <c r="AE605" s="38"/>
      <c r="AF605" s="38"/>
      <c r="AG605" s="38"/>
      <c r="AH605" s="38"/>
      <c r="AI605" s="38"/>
      <c r="AJ605" s="38"/>
    </row>
    <row r="606" spans="1:36" s="26" customFormat="1" ht="15" customHeight="1" x14ac:dyDescent="0.15">
      <c r="A606" s="38"/>
      <c r="B606" s="38"/>
      <c r="C606" s="38"/>
      <c r="D606" s="38"/>
      <c r="E606" s="38"/>
      <c r="F606" s="38" t="s">
        <v>251</v>
      </c>
      <c r="G606" s="38"/>
      <c r="H606" s="38" t="s">
        <v>596</v>
      </c>
      <c r="I606" s="38" t="s">
        <v>597</v>
      </c>
      <c r="J606" s="38" t="s">
        <v>49</v>
      </c>
      <c r="K606" s="38" t="s">
        <v>622</v>
      </c>
      <c r="L606" s="38" t="s">
        <v>210</v>
      </c>
      <c r="M606" s="38" t="s">
        <v>34</v>
      </c>
      <c r="N606" s="38" t="s">
        <v>128</v>
      </c>
      <c r="O606" s="38" t="s">
        <v>84</v>
      </c>
      <c r="P606" s="38" t="s">
        <v>210</v>
      </c>
      <c r="Q606" s="38" t="s">
        <v>374</v>
      </c>
      <c r="R606" s="38" t="s">
        <v>221</v>
      </c>
      <c r="S606" s="38" t="s">
        <v>237</v>
      </c>
      <c r="T606" s="38" t="s">
        <v>211</v>
      </c>
      <c r="U606" s="38" t="s">
        <v>243</v>
      </c>
      <c r="V606" s="38" t="s">
        <v>210</v>
      </c>
      <c r="W606" s="84" t="s">
        <v>388</v>
      </c>
      <c r="X606" s="38"/>
      <c r="Y606" s="38" t="s">
        <v>210</v>
      </c>
      <c r="Z606" s="38" t="s">
        <v>500</v>
      </c>
      <c r="AA606" s="38" t="s">
        <v>210</v>
      </c>
      <c r="AB606" s="38" t="s">
        <v>114</v>
      </c>
      <c r="AC606" s="38" t="s">
        <v>55</v>
      </c>
      <c r="AD606" s="38" t="s">
        <v>85</v>
      </c>
      <c r="AE606" s="38" t="s">
        <v>514</v>
      </c>
      <c r="AF606" s="38" t="s">
        <v>193</v>
      </c>
      <c r="AG606" s="38" t="s">
        <v>220</v>
      </c>
      <c r="AH606" s="38" t="s">
        <v>415</v>
      </c>
      <c r="AI606" s="38" t="s">
        <v>298</v>
      </c>
      <c r="AJ606" s="38" t="s">
        <v>230</v>
      </c>
    </row>
    <row r="607" spans="1:36" s="26" customFormat="1" ht="15" customHeight="1" x14ac:dyDescent="0.15">
      <c r="A607" s="38"/>
      <c r="B607" s="38"/>
      <c r="C607" s="38"/>
      <c r="D607" s="38"/>
      <c r="E607" s="38"/>
      <c r="F607" s="38"/>
      <c r="G607" s="38" t="s">
        <v>229</v>
      </c>
      <c r="H607" s="38" t="s">
        <v>222</v>
      </c>
      <c r="I607" s="38" t="s">
        <v>145</v>
      </c>
      <c r="J607" s="38" t="s">
        <v>157</v>
      </c>
      <c r="K607" s="38" t="s">
        <v>221</v>
      </c>
      <c r="L607" s="38" t="s">
        <v>542</v>
      </c>
      <c r="M607" s="38" t="s">
        <v>51</v>
      </c>
      <c r="N607" s="38" t="s">
        <v>145</v>
      </c>
      <c r="O607" s="38" t="s">
        <v>157</v>
      </c>
      <c r="P607" s="38" t="s">
        <v>220</v>
      </c>
      <c r="Q607" s="38" t="s">
        <v>624</v>
      </c>
      <c r="R607" s="38" t="s">
        <v>456</v>
      </c>
      <c r="S607" s="38" t="s">
        <v>211</v>
      </c>
      <c r="T607" s="38" t="s">
        <v>345</v>
      </c>
      <c r="U607" s="38" t="s">
        <v>127</v>
      </c>
      <c r="V607" s="38" t="s">
        <v>625</v>
      </c>
      <c r="W607" s="38" t="s">
        <v>626</v>
      </c>
      <c r="X607" s="38" t="s">
        <v>496</v>
      </c>
      <c r="Y607" s="38" t="s">
        <v>64</v>
      </c>
      <c r="Z607" s="38" t="s">
        <v>193</v>
      </c>
      <c r="AA607" s="38" t="s">
        <v>210</v>
      </c>
      <c r="AB607" s="38" t="s">
        <v>145</v>
      </c>
      <c r="AC607" s="38" t="s">
        <v>157</v>
      </c>
      <c r="AD607" s="38" t="s">
        <v>220</v>
      </c>
      <c r="AE607" s="38" t="s">
        <v>627</v>
      </c>
      <c r="AF607" s="38" t="s">
        <v>452</v>
      </c>
      <c r="AG607" s="38" t="s">
        <v>223</v>
      </c>
      <c r="AH607" s="38" t="s">
        <v>145</v>
      </c>
      <c r="AI607" s="38" t="s">
        <v>157</v>
      </c>
      <c r="AJ607" s="38" t="s">
        <v>220</v>
      </c>
    </row>
    <row r="608" spans="1:36" s="26" customFormat="1" ht="15" customHeight="1" x14ac:dyDescent="0.15">
      <c r="A608" s="38"/>
      <c r="B608" s="38"/>
      <c r="C608" s="38"/>
      <c r="D608" s="38"/>
      <c r="E608" s="38"/>
      <c r="F608" s="38"/>
      <c r="G608" s="38" t="s">
        <v>90</v>
      </c>
      <c r="H608" s="38" t="s">
        <v>121</v>
      </c>
      <c r="I608" s="38" t="s">
        <v>277</v>
      </c>
      <c r="J608" s="38" t="s">
        <v>222</v>
      </c>
      <c r="K608" s="38" t="s">
        <v>278</v>
      </c>
      <c r="L608" s="38" t="s">
        <v>254</v>
      </c>
      <c r="M608" s="38" t="s">
        <v>279</v>
      </c>
      <c r="N608" s="38"/>
      <c r="O608" s="38"/>
      <c r="P608" s="38"/>
      <c r="Q608" s="38"/>
      <c r="R608" s="38"/>
      <c r="S608" s="38"/>
      <c r="T608" s="38"/>
      <c r="U608" s="38"/>
      <c r="V608" s="38"/>
      <c r="W608" s="38"/>
      <c r="X608" s="38"/>
      <c r="Y608" s="38"/>
      <c r="Z608" s="38"/>
      <c r="AA608" s="38"/>
      <c r="AB608" s="38"/>
      <c r="AC608" s="38"/>
      <c r="AD608" s="38"/>
      <c r="AE608" s="38"/>
      <c r="AF608" s="38"/>
      <c r="AG608" s="38"/>
      <c r="AH608" s="38"/>
      <c r="AI608" s="38"/>
      <c r="AJ608" s="38"/>
    </row>
    <row r="609" spans="1:36" ht="15" customHeight="1" x14ac:dyDescent="0.15">
      <c r="A609" s="35"/>
      <c r="B609" s="35"/>
      <c r="C609" s="35"/>
      <c r="D609" s="35"/>
      <c r="E609" s="35"/>
      <c r="F609" s="35"/>
      <c r="G609" s="35"/>
      <c r="H609" s="35"/>
      <c r="I609" s="35"/>
      <c r="J609" s="35"/>
      <c r="K609" s="35"/>
      <c r="L609" s="35"/>
      <c r="M609" s="35"/>
      <c r="N609" s="35"/>
      <c r="O609" s="35"/>
      <c r="P609" s="35"/>
      <c r="Q609" s="35"/>
      <c r="R609" s="35"/>
      <c r="S609" s="35"/>
      <c r="T609" s="35"/>
      <c r="U609" s="35"/>
      <c r="V609" s="35"/>
      <c r="W609" s="35"/>
      <c r="X609" s="35"/>
      <c r="Y609" s="35"/>
      <c r="Z609" s="35"/>
      <c r="AA609" s="35"/>
      <c r="AB609" s="35"/>
      <c r="AC609" s="35"/>
      <c r="AD609" s="35"/>
      <c r="AE609" s="35"/>
      <c r="AF609" s="35"/>
      <c r="AG609" s="35"/>
      <c r="AH609" s="35"/>
      <c r="AI609" s="35"/>
      <c r="AJ609" s="35"/>
    </row>
    <row r="610" spans="1:36" ht="15" customHeight="1" x14ac:dyDescent="0.15">
      <c r="A610" s="35"/>
      <c r="B610" s="35"/>
      <c r="C610" s="35"/>
      <c r="D610" s="36" t="s">
        <v>659</v>
      </c>
      <c r="E610" s="35"/>
      <c r="F610" s="35" t="s">
        <v>213</v>
      </c>
      <c r="G610" s="35" t="s">
        <v>210</v>
      </c>
      <c r="H610" s="35" t="s">
        <v>153</v>
      </c>
      <c r="I610" s="35" t="s">
        <v>210</v>
      </c>
      <c r="J610" s="35" t="s">
        <v>45</v>
      </c>
      <c r="K610" s="35" t="s">
        <v>23</v>
      </c>
      <c r="L610" s="35" t="s">
        <v>210</v>
      </c>
      <c r="M610" s="35" t="s">
        <v>28</v>
      </c>
      <c r="N610" s="35" t="s">
        <v>17</v>
      </c>
      <c r="O610" s="35" t="s">
        <v>26</v>
      </c>
      <c r="P610" s="35"/>
      <c r="Q610" s="35"/>
      <c r="R610" s="35"/>
      <c r="S610" s="35"/>
      <c r="T610" s="35"/>
      <c r="U610" s="35"/>
      <c r="V610" s="35"/>
      <c r="W610" s="35"/>
      <c r="X610" s="35"/>
      <c r="Y610" s="35"/>
      <c r="Z610" s="35"/>
      <c r="AA610" s="35"/>
      <c r="AB610" s="35"/>
      <c r="AC610" s="35"/>
      <c r="AD610" s="35"/>
      <c r="AE610" s="35"/>
      <c r="AF610" s="35"/>
      <c r="AG610" s="35"/>
      <c r="AH610" s="35"/>
      <c r="AI610" s="35"/>
      <c r="AJ610" s="35"/>
    </row>
    <row r="611" spans="1:36" ht="45" customHeight="1" x14ac:dyDescent="0.15">
      <c r="A611" s="35"/>
      <c r="B611" s="35"/>
      <c r="C611" s="35"/>
      <c r="D611" s="35"/>
      <c r="E611" s="166" t="s">
        <v>645</v>
      </c>
      <c r="F611" s="167"/>
      <c r="G611" s="167"/>
      <c r="H611" s="168"/>
      <c r="I611" s="169"/>
      <c r="J611" s="169"/>
      <c r="K611" s="169"/>
      <c r="L611" s="169"/>
      <c r="M611" s="169"/>
      <c r="N611" s="169"/>
      <c r="O611" s="169"/>
      <c r="P611" s="169"/>
      <c r="Q611" s="169"/>
      <c r="R611" s="169"/>
      <c r="S611" s="169"/>
      <c r="T611" s="169"/>
      <c r="U611" s="169"/>
      <c r="V611" s="169"/>
      <c r="W611" s="169"/>
      <c r="X611" s="169"/>
      <c r="Y611" s="169"/>
      <c r="Z611" s="169"/>
      <c r="AA611" s="169"/>
      <c r="AB611" s="169"/>
      <c r="AC611" s="169"/>
      <c r="AD611" s="169"/>
      <c r="AE611" s="169"/>
      <c r="AF611" s="169"/>
      <c r="AG611" s="169"/>
      <c r="AH611" s="169"/>
      <c r="AI611" s="169"/>
      <c r="AJ611" s="169"/>
    </row>
    <row r="612" spans="1:36" ht="15" customHeight="1" x14ac:dyDescent="0.15">
      <c r="A612" s="35"/>
      <c r="B612" s="35"/>
      <c r="C612" s="35"/>
      <c r="D612" s="35"/>
      <c r="E612" s="159" t="s">
        <v>646</v>
      </c>
      <c r="F612" s="160"/>
      <c r="G612" s="160"/>
      <c r="H612" s="161"/>
      <c r="I612" s="170" t="s">
        <v>647</v>
      </c>
      <c r="J612" s="171"/>
      <c r="K612" s="171"/>
      <c r="L612" s="171"/>
      <c r="M612" s="171"/>
      <c r="N612" s="171"/>
      <c r="O612" s="171"/>
      <c r="P612" s="171"/>
      <c r="Q612" s="171"/>
      <c r="R612" s="171"/>
      <c r="S612" s="171"/>
      <c r="T612" s="171"/>
      <c r="U612" s="172"/>
      <c r="V612" s="173" t="s">
        <v>648</v>
      </c>
      <c r="W612" s="173"/>
      <c r="X612" s="173"/>
      <c r="Y612" s="173"/>
      <c r="Z612" s="173"/>
      <c r="AA612" s="173"/>
      <c r="AB612" s="173"/>
      <c r="AC612" s="173"/>
      <c r="AD612" s="173"/>
      <c r="AE612" s="173"/>
      <c r="AF612" s="173"/>
      <c r="AG612" s="173"/>
      <c r="AH612" s="173"/>
      <c r="AI612" s="173"/>
      <c r="AJ612" s="173"/>
    </row>
    <row r="613" spans="1:36" ht="30" customHeight="1" x14ac:dyDescent="0.15">
      <c r="A613" s="35"/>
      <c r="B613" s="35"/>
      <c r="C613" s="35"/>
      <c r="D613" s="35"/>
      <c r="E613" s="159" t="s">
        <v>649</v>
      </c>
      <c r="F613" s="160"/>
      <c r="G613" s="160"/>
      <c r="H613" s="161"/>
      <c r="I613" s="156"/>
      <c r="J613" s="157"/>
      <c r="K613" s="157"/>
      <c r="L613" s="157"/>
      <c r="M613" s="157"/>
      <c r="N613" s="157"/>
      <c r="O613" s="157"/>
      <c r="P613" s="157"/>
      <c r="Q613" s="157"/>
      <c r="R613" s="157"/>
      <c r="S613" s="157"/>
      <c r="T613" s="157"/>
      <c r="U613" s="158"/>
      <c r="V613" s="165"/>
      <c r="W613" s="165"/>
      <c r="X613" s="165"/>
      <c r="Y613" s="165"/>
      <c r="Z613" s="165"/>
      <c r="AA613" s="165"/>
      <c r="AB613" s="165"/>
      <c r="AC613" s="165"/>
      <c r="AD613" s="165"/>
      <c r="AE613" s="165"/>
      <c r="AF613" s="165"/>
      <c r="AG613" s="165"/>
      <c r="AH613" s="165"/>
      <c r="AI613" s="165"/>
      <c r="AJ613" s="165"/>
    </row>
    <row r="614" spans="1:36" ht="30" customHeight="1" x14ac:dyDescent="0.15">
      <c r="A614" s="35"/>
      <c r="B614" s="35"/>
      <c r="C614" s="35"/>
      <c r="D614" s="35"/>
      <c r="E614" s="159" t="s">
        <v>650</v>
      </c>
      <c r="F614" s="160"/>
      <c r="G614" s="160"/>
      <c r="H614" s="161"/>
      <c r="I614" s="156"/>
      <c r="J614" s="157"/>
      <c r="K614" s="157"/>
      <c r="L614" s="157"/>
      <c r="M614" s="157"/>
      <c r="N614" s="157"/>
      <c r="O614" s="157"/>
      <c r="P614" s="157"/>
      <c r="Q614" s="157"/>
      <c r="R614" s="157"/>
      <c r="S614" s="157"/>
      <c r="T614" s="157"/>
      <c r="U614" s="158"/>
      <c r="V614" s="165"/>
      <c r="W614" s="165"/>
      <c r="X614" s="165"/>
      <c r="Y614" s="165"/>
      <c r="Z614" s="165"/>
      <c r="AA614" s="165"/>
      <c r="AB614" s="165"/>
      <c r="AC614" s="165"/>
      <c r="AD614" s="165"/>
      <c r="AE614" s="165"/>
      <c r="AF614" s="165"/>
      <c r="AG614" s="165"/>
      <c r="AH614" s="165"/>
      <c r="AI614" s="165"/>
      <c r="AJ614" s="165"/>
    </row>
    <row r="615" spans="1:36" ht="30" customHeight="1" x14ac:dyDescent="0.15">
      <c r="A615" s="35"/>
      <c r="B615" s="35"/>
      <c r="C615" s="35"/>
      <c r="D615" s="35"/>
      <c r="E615" s="159" t="s">
        <v>651</v>
      </c>
      <c r="F615" s="160"/>
      <c r="G615" s="160"/>
      <c r="H615" s="161"/>
      <c r="I615" s="156"/>
      <c r="J615" s="157"/>
      <c r="K615" s="157"/>
      <c r="L615" s="157"/>
      <c r="M615" s="157"/>
      <c r="N615" s="157"/>
      <c r="O615" s="157"/>
      <c r="P615" s="157"/>
      <c r="Q615" s="157"/>
      <c r="R615" s="157"/>
      <c r="S615" s="157"/>
      <c r="T615" s="157"/>
      <c r="U615" s="158"/>
      <c r="V615" s="165"/>
      <c r="W615" s="165"/>
      <c r="X615" s="165"/>
      <c r="Y615" s="165"/>
      <c r="Z615" s="165"/>
      <c r="AA615" s="165"/>
      <c r="AB615" s="165"/>
      <c r="AC615" s="165"/>
      <c r="AD615" s="165"/>
      <c r="AE615" s="165"/>
      <c r="AF615" s="165"/>
      <c r="AG615" s="165"/>
      <c r="AH615" s="165"/>
      <c r="AI615" s="165"/>
      <c r="AJ615" s="165"/>
    </row>
    <row r="616" spans="1:36" ht="30" customHeight="1" x14ac:dyDescent="0.15">
      <c r="A616" s="35"/>
      <c r="B616" s="35"/>
      <c r="C616" s="35"/>
      <c r="D616" s="35"/>
      <c r="E616" s="159" t="s">
        <v>652</v>
      </c>
      <c r="F616" s="160"/>
      <c r="G616" s="160"/>
      <c r="H616" s="161"/>
      <c r="I616" s="156"/>
      <c r="J616" s="157"/>
      <c r="K616" s="157"/>
      <c r="L616" s="157"/>
      <c r="M616" s="157"/>
      <c r="N616" s="157"/>
      <c r="O616" s="157"/>
      <c r="P616" s="157"/>
      <c r="Q616" s="157"/>
      <c r="R616" s="157"/>
      <c r="S616" s="157"/>
      <c r="T616" s="157"/>
      <c r="U616" s="158"/>
      <c r="V616" s="165"/>
      <c r="W616" s="165"/>
      <c r="X616" s="165"/>
      <c r="Y616" s="165"/>
      <c r="Z616" s="165"/>
      <c r="AA616" s="165"/>
      <c r="AB616" s="165"/>
      <c r="AC616" s="165"/>
      <c r="AD616" s="165"/>
      <c r="AE616" s="165"/>
      <c r="AF616" s="165"/>
      <c r="AG616" s="165"/>
      <c r="AH616" s="165"/>
      <c r="AI616" s="165"/>
      <c r="AJ616" s="165"/>
    </row>
    <row r="617" spans="1:36" ht="30" customHeight="1" x14ac:dyDescent="0.15">
      <c r="A617" s="35"/>
      <c r="B617" s="35"/>
      <c r="C617" s="35"/>
      <c r="D617" s="35"/>
      <c r="E617" s="159" t="s">
        <v>653</v>
      </c>
      <c r="F617" s="160"/>
      <c r="G617" s="160"/>
      <c r="H617" s="161"/>
      <c r="I617" s="156"/>
      <c r="J617" s="157"/>
      <c r="K617" s="157"/>
      <c r="L617" s="157"/>
      <c r="M617" s="157"/>
      <c r="N617" s="157"/>
      <c r="O617" s="157"/>
      <c r="P617" s="157"/>
      <c r="Q617" s="157"/>
      <c r="R617" s="157"/>
      <c r="S617" s="157"/>
      <c r="T617" s="157"/>
      <c r="U617" s="158"/>
      <c r="V617" s="165"/>
      <c r="W617" s="165"/>
      <c r="X617" s="165"/>
      <c r="Y617" s="165"/>
      <c r="Z617" s="165"/>
      <c r="AA617" s="165"/>
      <c r="AB617" s="165"/>
      <c r="AC617" s="165"/>
      <c r="AD617" s="165"/>
      <c r="AE617" s="165"/>
      <c r="AF617" s="165"/>
      <c r="AG617" s="165"/>
      <c r="AH617" s="165"/>
      <c r="AI617" s="165"/>
      <c r="AJ617" s="165"/>
    </row>
    <row r="618" spans="1:36" ht="15" customHeight="1" x14ac:dyDescent="0.15">
      <c r="A618" s="35"/>
      <c r="B618" s="35"/>
      <c r="C618" s="35"/>
      <c r="D618" s="35"/>
      <c r="E618" s="35"/>
      <c r="F618" s="35"/>
      <c r="G618" s="35"/>
      <c r="H618" s="35"/>
      <c r="I618" s="35"/>
      <c r="J618" s="35"/>
      <c r="K618" s="35"/>
      <c r="L618" s="35"/>
      <c r="M618" s="35"/>
      <c r="N618" s="35"/>
      <c r="O618" s="35"/>
      <c r="P618" s="35"/>
      <c r="Q618" s="35"/>
      <c r="R618" s="35"/>
      <c r="S618" s="35"/>
      <c r="T618" s="35"/>
      <c r="U618" s="35"/>
      <c r="V618" s="35"/>
      <c r="W618" s="35"/>
      <c r="X618" s="35"/>
      <c r="Y618" s="35"/>
      <c r="Z618" s="35"/>
      <c r="AA618" s="35"/>
      <c r="AB618" s="35"/>
      <c r="AC618" s="35"/>
      <c r="AD618" s="35"/>
      <c r="AE618" s="35"/>
      <c r="AF618" s="35"/>
      <c r="AG618" s="35"/>
      <c r="AH618" s="35"/>
      <c r="AI618" s="35"/>
      <c r="AJ618" s="35"/>
    </row>
    <row r="619" spans="1:36" ht="15" customHeight="1" x14ac:dyDescent="0.15">
      <c r="A619" s="35" t="s">
        <v>258</v>
      </c>
      <c r="B619" s="35"/>
      <c r="C619" s="35" t="s">
        <v>12</v>
      </c>
      <c r="D619" s="35" t="s">
        <v>7</v>
      </c>
      <c r="E619" s="35" t="s">
        <v>35</v>
      </c>
      <c r="F619" s="35" t="s">
        <v>36</v>
      </c>
      <c r="G619" s="35" t="s">
        <v>220</v>
      </c>
      <c r="H619" s="35" t="s">
        <v>140</v>
      </c>
      <c r="I619" s="35" t="s">
        <v>22</v>
      </c>
      <c r="J619" s="35" t="s">
        <v>277</v>
      </c>
      <c r="K619" s="35" t="s">
        <v>222</v>
      </c>
      <c r="L619" s="35" t="s">
        <v>223</v>
      </c>
      <c r="M619" s="35" t="s">
        <v>224</v>
      </c>
      <c r="N619" s="35" t="s">
        <v>221</v>
      </c>
      <c r="O619" s="35" t="s">
        <v>33</v>
      </c>
      <c r="P619" s="35" t="s">
        <v>34</v>
      </c>
      <c r="Q619" s="35" t="s">
        <v>226</v>
      </c>
      <c r="R619" s="35" t="s">
        <v>85</v>
      </c>
      <c r="S619" s="35" t="s">
        <v>87</v>
      </c>
      <c r="T619" s="35" t="s">
        <v>210</v>
      </c>
      <c r="U619" s="35" t="s">
        <v>642</v>
      </c>
      <c r="V619" s="35" t="s">
        <v>19</v>
      </c>
      <c r="W619" s="35" t="s">
        <v>216</v>
      </c>
      <c r="X619" s="35" t="s">
        <v>213</v>
      </c>
      <c r="Y619" s="35" t="s">
        <v>210</v>
      </c>
      <c r="Z619" s="35" t="s">
        <v>586</v>
      </c>
      <c r="AA619" s="35" t="s">
        <v>364</v>
      </c>
      <c r="AB619" s="35" t="s">
        <v>598</v>
      </c>
      <c r="AC619" s="35" t="s">
        <v>11</v>
      </c>
      <c r="AD619" s="35"/>
      <c r="AE619" s="35"/>
      <c r="AF619" s="35"/>
      <c r="AG619" s="35"/>
      <c r="AH619" s="35"/>
      <c r="AI619" s="35"/>
      <c r="AJ619" s="35"/>
    </row>
    <row r="620" spans="1:36" ht="15" customHeight="1" x14ac:dyDescent="0.15">
      <c r="A620" s="35"/>
      <c r="B620" s="35" t="s">
        <v>281</v>
      </c>
      <c r="C620" s="35"/>
      <c r="D620" s="35" t="s">
        <v>297</v>
      </c>
      <c r="E620" s="35" t="s">
        <v>15</v>
      </c>
      <c r="F620" s="35" t="s">
        <v>16</v>
      </c>
      <c r="G620" s="35" t="s">
        <v>17</v>
      </c>
      <c r="H620" s="35" t="s">
        <v>210</v>
      </c>
      <c r="I620" s="35" t="s">
        <v>12</v>
      </c>
      <c r="J620" s="35" t="s">
        <v>7</v>
      </c>
      <c r="K620" s="35"/>
      <c r="L620" s="35"/>
      <c r="M620" s="35"/>
      <c r="N620" s="35"/>
      <c r="O620" s="35"/>
      <c r="P620" s="35"/>
      <c r="Q620" s="35"/>
      <c r="R620" s="35"/>
      <c r="S620" s="35"/>
      <c r="T620" s="35"/>
      <c r="U620" s="35"/>
      <c r="V620" s="35"/>
      <c r="W620" s="35"/>
      <c r="X620" s="35"/>
      <c r="Y620" s="35"/>
      <c r="Z620" s="35"/>
      <c r="AA620" s="35"/>
      <c r="AB620" s="35"/>
      <c r="AC620" s="35"/>
      <c r="AD620" s="35"/>
      <c r="AE620" s="35"/>
      <c r="AF620" s="35"/>
      <c r="AG620" s="35"/>
      <c r="AH620" s="35"/>
      <c r="AI620" s="35"/>
      <c r="AJ620" s="35"/>
    </row>
    <row r="621" spans="1:36" ht="15" customHeight="1" x14ac:dyDescent="0.15">
      <c r="A621" s="35"/>
      <c r="B621" s="35"/>
      <c r="C621" s="35"/>
      <c r="D621" s="35"/>
      <c r="E621" s="142" t="s">
        <v>365</v>
      </c>
      <c r="F621" s="142"/>
      <c r="G621" s="142"/>
      <c r="H621" s="142"/>
      <c r="I621" s="142"/>
      <c r="J621" s="142"/>
      <c r="K621" s="142"/>
      <c r="L621" s="159" t="s">
        <v>696</v>
      </c>
      <c r="M621" s="160"/>
      <c r="N621" s="160"/>
      <c r="O621" s="160"/>
      <c r="P621" s="161"/>
      <c r="Q621" s="159" t="s">
        <v>697</v>
      </c>
      <c r="R621" s="160"/>
      <c r="S621" s="160"/>
      <c r="T621" s="160"/>
      <c r="U621" s="161"/>
      <c r="V621" s="159" t="s">
        <v>698</v>
      </c>
      <c r="W621" s="160"/>
      <c r="X621" s="160"/>
      <c r="Y621" s="160"/>
      <c r="Z621" s="161"/>
      <c r="AA621" s="159" t="s">
        <v>629</v>
      </c>
      <c r="AB621" s="160"/>
      <c r="AC621" s="160"/>
      <c r="AD621" s="160"/>
      <c r="AE621" s="161"/>
      <c r="AF621" s="159" t="s">
        <v>699</v>
      </c>
      <c r="AG621" s="160"/>
      <c r="AH621" s="160"/>
      <c r="AI621" s="160"/>
      <c r="AJ621" s="161"/>
    </row>
    <row r="622" spans="1:36" ht="30" customHeight="1" x14ac:dyDescent="0.15">
      <c r="A622" s="35"/>
      <c r="B622" s="35"/>
      <c r="C622" s="35"/>
      <c r="D622" s="35"/>
      <c r="E622" s="133" t="s">
        <v>605</v>
      </c>
      <c r="F622" s="133"/>
      <c r="G622" s="133"/>
      <c r="H622" s="133"/>
      <c r="I622" s="133"/>
      <c r="J622" s="133"/>
      <c r="K622" s="133"/>
      <c r="L622" s="151"/>
      <c r="M622" s="152"/>
      <c r="N622" s="152"/>
      <c r="O622" s="152"/>
      <c r="P622" s="153"/>
      <c r="Q622" s="154"/>
      <c r="R622" s="155"/>
      <c r="S622" s="155"/>
      <c r="T622" s="113" t="s">
        <v>590</v>
      </c>
      <c r="U622" s="114"/>
      <c r="V622" s="156"/>
      <c r="W622" s="157"/>
      <c r="X622" s="157"/>
      <c r="Y622" s="157"/>
      <c r="Z622" s="158"/>
      <c r="AA622" s="156"/>
      <c r="AB622" s="157"/>
      <c r="AC622" s="157"/>
      <c r="AD622" s="157"/>
      <c r="AE622" s="158"/>
      <c r="AF622" s="156"/>
      <c r="AG622" s="157"/>
      <c r="AH622" s="157"/>
      <c r="AI622" s="157"/>
      <c r="AJ622" s="158"/>
    </row>
    <row r="623" spans="1:36" ht="30" customHeight="1" x14ac:dyDescent="0.15">
      <c r="A623" s="35"/>
      <c r="B623" s="35"/>
      <c r="C623" s="35"/>
      <c r="D623" s="35"/>
      <c r="E623" s="133" t="s">
        <v>607</v>
      </c>
      <c r="F623" s="133"/>
      <c r="G623" s="133"/>
      <c r="H623" s="133"/>
      <c r="I623" s="133"/>
      <c r="J623" s="133"/>
      <c r="K623" s="133"/>
      <c r="L623" s="151"/>
      <c r="M623" s="152"/>
      <c r="N623" s="152"/>
      <c r="O623" s="152"/>
      <c r="P623" s="153"/>
      <c r="Q623" s="154"/>
      <c r="R623" s="155"/>
      <c r="S623" s="155"/>
      <c r="T623" s="113" t="s">
        <v>590</v>
      </c>
      <c r="U623" s="114"/>
      <c r="V623" s="156"/>
      <c r="W623" s="157"/>
      <c r="X623" s="157"/>
      <c r="Y623" s="157"/>
      <c r="Z623" s="158"/>
      <c r="AA623" s="156"/>
      <c r="AB623" s="157"/>
      <c r="AC623" s="157"/>
      <c r="AD623" s="157"/>
      <c r="AE623" s="158"/>
      <c r="AF623" s="156"/>
      <c r="AG623" s="157"/>
      <c r="AH623" s="157"/>
      <c r="AI623" s="157"/>
      <c r="AJ623" s="158"/>
    </row>
    <row r="624" spans="1:36" ht="30" customHeight="1" x14ac:dyDescent="0.15">
      <c r="A624" s="35"/>
      <c r="B624" s="35"/>
      <c r="C624" s="35"/>
      <c r="D624" s="35"/>
      <c r="E624" s="133" t="s">
        <v>758</v>
      </c>
      <c r="F624" s="133"/>
      <c r="G624" s="133"/>
      <c r="H624" s="133"/>
      <c r="I624" s="133"/>
      <c r="J624" s="133"/>
      <c r="K624" s="133"/>
      <c r="L624" s="151"/>
      <c r="M624" s="152"/>
      <c r="N624" s="152"/>
      <c r="O624" s="152"/>
      <c r="P624" s="153"/>
      <c r="Q624" s="154"/>
      <c r="R624" s="155"/>
      <c r="S624" s="155"/>
      <c r="T624" s="113" t="s">
        <v>590</v>
      </c>
      <c r="U624" s="114"/>
      <c r="V624" s="156"/>
      <c r="W624" s="157"/>
      <c r="X624" s="157"/>
      <c r="Y624" s="157"/>
      <c r="Z624" s="158"/>
      <c r="AA624" s="156"/>
      <c r="AB624" s="157"/>
      <c r="AC624" s="157"/>
      <c r="AD624" s="157"/>
      <c r="AE624" s="158"/>
      <c r="AF624" s="156"/>
      <c r="AG624" s="157"/>
      <c r="AH624" s="157"/>
      <c r="AI624" s="157"/>
      <c r="AJ624" s="158"/>
    </row>
    <row r="625" spans="1:36" ht="30" customHeight="1" x14ac:dyDescent="0.15">
      <c r="A625" s="35"/>
      <c r="B625" s="35"/>
      <c r="C625" s="35"/>
      <c r="D625" s="35"/>
      <c r="E625" s="133" t="s">
        <v>700</v>
      </c>
      <c r="F625" s="133"/>
      <c r="G625" s="133"/>
      <c r="H625" s="133"/>
      <c r="I625" s="133"/>
      <c r="J625" s="133"/>
      <c r="K625" s="133"/>
      <c r="L625" s="134" t="s">
        <v>701</v>
      </c>
      <c r="M625" s="135"/>
      <c r="N625" s="135"/>
      <c r="O625" s="135"/>
      <c r="P625" s="136"/>
      <c r="Q625" s="137">
        <v>500</v>
      </c>
      <c r="R625" s="138"/>
      <c r="S625" s="138"/>
      <c r="T625" s="113" t="s">
        <v>590</v>
      </c>
      <c r="U625" s="114"/>
      <c r="V625" s="139" t="s">
        <v>702</v>
      </c>
      <c r="W625" s="140"/>
      <c r="X625" s="140"/>
      <c r="Y625" s="140"/>
      <c r="Z625" s="141"/>
      <c r="AA625" s="139" t="s">
        <v>703</v>
      </c>
      <c r="AB625" s="140"/>
      <c r="AC625" s="140"/>
      <c r="AD625" s="140"/>
      <c r="AE625" s="141"/>
      <c r="AF625" s="139" t="s">
        <v>704</v>
      </c>
      <c r="AG625" s="140"/>
      <c r="AH625" s="140"/>
      <c r="AI625" s="140"/>
      <c r="AJ625" s="141"/>
    </row>
    <row r="626" spans="1:36" ht="30" customHeight="1" x14ac:dyDescent="0.15">
      <c r="A626" s="35"/>
      <c r="B626" s="35"/>
      <c r="C626" s="35"/>
      <c r="D626" s="35"/>
      <c r="E626" s="133" t="s">
        <v>610</v>
      </c>
      <c r="F626" s="133"/>
      <c r="G626" s="133"/>
      <c r="H626" s="133"/>
      <c r="I626" s="133"/>
      <c r="J626" s="133"/>
      <c r="K626" s="133"/>
      <c r="L626" s="134" t="s">
        <v>705</v>
      </c>
      <c r="M626" s="135"/>
      <c r="N626" s="135"/>
      <c r="O626" s="135"/>
      <c r="P626" s="136"/>
      <c r="Q626" s="137">
        <v>3600</v>
      </c>
      <c r="R626" s="138"/>
      <c r="S626" s="138"/>
      <c r="T626" s="113" t="s">
        <v>590</v>
      </c>
      <c r="U626" s="114"/>
      <c r="V626" s="139"/>
      <c r="W626" s="140"/>
      <c r="X626" s="140"/>
      <c r="Y626" s="140"/>
      <c r="Z626" s="141"/>
      <c r="AA626" s="139" t="s">
        <v>706</v>
      </c>
      <c r="AB626" s="140"/>
      <c r="AC626" s="140"/>
      <c r="AD626" s="140"/>
      <c r="AE626" s="141"/>
      <c r="AF626" s="139" t="s">
        <v>707</v>
      </c>
      <c r="AG626" s="140"/>
      <c r="AH626" s="140"/>
      <c r="AI626" s="140"/>
      <c r="AJ626" s="141"/>
    </row>
    <row r="627" spans="1:36" ht="39.75" customHeight="1" x14ac:dyDescent="0.15">
      <c r="A627" s="35"/>
      <c r="B627" s="35"/>
      <c r="C627" s="35"/>
      <c r="D627" s="35"/>
      <c r="E627" s="133" t="s">
        <v>761</v>
      </c>
      <c r="F627" s="133"/>
      <c r="G627" s="133"/>
      <c r="H627" s="133"/>
      <c r="I627" s="133"/>
      <c r="J627" s="133"/>
      <c r="K627" s="133"/>
      <c r="L627" s="162"/>
      <c r="M627" s="163"/>
      <c r="N627" s="163"/>
      <c r="O627" s="163"/>
      <c r="P627" s="164"/>
      <c r="Q627" s="154"/>
      <c r="R627" s="155"/>
      <c r="S627" s="155"/>
      <c r="T627" s="113" t="s">
        <v>590</v>
      </c>
      <c r="U627" s="114"/>
      <c r="V627" s="156"/>
      <c r="W627" s="157"/>
      <c r="X627" s="157"/>
      <c r="Y627" s="157"/>
      <c r="Z627" s="158"/>
      <c r="AA627" s="156"/>
      <c r="AB627" s="157"/>
      <c r="AC627" s="157"/>
      <c r="AD627" s="157"/>
      <c r="AE627" s="158"/>
      <c r="AF627" s="156"/>
      <c r="AG627" s="157"/>
      <c r="AH627" s="157"/>
      <c r="AI627" s="157"/>
      <c r="AJ627" s="158"/>
    </row>
    <row r="628" spans="1:36" ht="30" customHeight="1" x14ac:dyDescent="0.15">
      <c r="A628" s="35"/>
      <c r="B628" s="35"/>
      <c r="C628" s="35"/>
      <c r="D628" s="35"/>
      <c r="E628" s="133" t="s">
        <v>611</v>
      </c>
      <c r="F628" s="133"/>
      <c r="G628" s="133"/>
      <c r="H628" s="133"/>
      <c r="I628" s="133"/>
      <c r="J628" s="133"/>
      <c r="K628" s="133"/>
      <c r="L628" s="151"/>
      <c r="M628" s="152"/>
      <c r="N628" s="152"/>
      <c r="O628" s="152"/>
      <c r="P628" s="153"/>
      <c r="Q628" s="154"/>
      <c r="R628" s="155"/>
      <c r="S628" s="155"/>
      <c r="T628" s="113" t="s">
        <v>590</v>
      </c>
      <c r="U628" s="114"/>
      <c r="V628" s="156"/>
      <c r="W628" s="157"/>
      <c r="X628" s="157"/>
      <c r="Y628" s="157"/>
      <c r="Z628" s="158"/>
      <c r="AA628" s="156"/>
      <c r="AB628" s="157"/>
      <c r="AC628" s="157"/>
      <c r="AD628" s="157"/>
      <c r="AE628" s="158"/>
      <c r="AF628" s="156"/>
      <c r="AG628" s="157"/>
      <c r="AH628" s="157"/>
      <c r="AI628" s="157"/>
      <c r="AJ628" s="158"/>
    </row>
    <row r="629" spans="1:36" ht="30" customHeight="1" x14ac:dyDescent="0.15">
      <c r="A629" s="35"/>
      <c r="B629" s="35"/>
      <c r="C629" s="35"/>
      <c r="D629" s="35"/>
      <c r="E629" s="133" t="s">
        <v>762</v>
      </c>
      <c r="F629" s="133"/>
      <c r="G629" s="133"/>
      <c r="H629" s="133"/>
      <c r="I629" s="133"/>
      <c r="J629" s="133"/>
      <c r="K629" s="133"/>
      <c r="L629" s="115"/>
      <c r="M629" s="116"/>
      <c r="N629" s="116"/>
      <c r="O629" s="116"/>
      <c r="P629" s="117"/>
      <c r="Q629" s="118"/>
      <c r="R629" s="119"/>
      <c r="S629" s="119"/>
      <c r="T629" s="113" t="s">
        <v>590</v>
      </c>
      <c r="U629" s="114"/>
      <c r="V629" s="120"/>
      <c r="W629" s="121"/>
      <c r="X629" s="121"/>
      <c r="Y629" s="121"/>
      <c r="Z629" s="122"/>
      <c r="AA629" s="120"/>
      <c r="AB629" s="121"/>
      <c r="AC629" s="121"/>
      <c r="AD629" s="121"/>
      <c r="AE629" s="122"/>
      <c r="AF629" s="120"/>
      <c r="AG629" s="121"/>
      <c r="AH629" s="121"/>
      <c r="AI629" s="121"/>
      <c r="AJ629" s="122"/>
    </row>
    <row r="630" spans="1:36" ht="30" customHeight="1" x14ac:dyDescent="0.15">
      <c r="A630" s="35"/>
      <c r="B630" s="35"/>
      <c r="C630" s="35"/>
      <c r="D630" s="35"/>
      <c r="E630" s="133" t="s">
        <v>708</v>
      </c>
      <c r="F630" s="133"/>
      <c r="G630" s="133"/>
      <c r="H630" s="133"/>
      <c r="I630" s="133"/>
      <c r="J630" s="133"/>
      <c r="K630" s="133"/>
      <c r="L630" s="151"/>
      <c r="M630" s="152"/>
      <c r="N630" s="152"/>
      <c r="O630" s="152"/>
      <c r="P630" s="153"/>
      <c r="Q630" s="154"/>
      <c r="R630" s="155"/>
      <c r="S630" s="155"/>
      <c r="T630" s="113" t="s">
        <v>590</v>
      </c>
      <c r="U630" s="114"/>
      <c r="V630" s="156"/>
      <c r="W630" s="157"/>
      <c r="X630" s="157"/>
      <c r="Y630" s="157"/>
      <c r="Z630" s="158"/>
      <c r="AA630" s="156"/>
      <c r="AB630" s="157"/>
      <c r="AC630" s="157"/>
      <c r="AD630" s="157"/>
      <c r="AE630" s="158"/>
      <c r="AF630" s="156"/>
      <c r="AG630" s="157"/>
      <c r="AH630" s="157"/>
      <c r="AI630" s="157"/>
      <c r="AJ630" s="158"/>
    </row>
    <row r="631" spans="1:36" ht="15" customHeight="1" x14ac:dyDescent="0.15">
      <c r="A631" s="35"/>
      <c r="B631" s="35"/>
      <c r="C631" s="35"/>
      <c r="D631" s="35"/>
      <c r="E631" s="142" t="s">
        <v>196</v>
      </c>
      <c r="F631" s="142"/>
      <c r="G631" s="142"/>
      <c r="H631" s="142"/>
      <c r="I631" s="142"/>
      <c r="J631" s="142"/>
      <c r="K631" s="142"/>
      <c r="L631" s="143"/>
      <c r="M631" s="144"/>
      <c r="N631" s="144"/>
      <c r="O631" s="144"/>
      <c r="P631" s="145"/>
      <c r="Q631" s="146">
        <f>IF(SUM(Q622:S630)=0,"",SUM(Q622:S630))</f>
        <v>4100</v>
      </c>
      <c r="R631" s="147"/>
      <c r="S631" s="147"/>
      <c r="T631" s="113" t="s">
        <v>590</v>
      </c>
      <c r="U631" s="114"/>
      <c r="V631" s="148"/>
      <c r="W631" s="149"/>
      <c r="X631" s="149"/>
      <c r="Y631" s="149"/>
      <c r="Z631" s="150"/>
      <c r="AA631" s="148"/>
      <c r="AB631" s="149"/>
      <c r="AC631" s="149"/>
      <c r="AD631" s="149"/>
      <c r="AE631" s="150"/>
      <c r="AF631" s="148"/>
      <c r="AG631" s="149"/>
      <c r="AH631" s="149"/>
      <c r="AI631" s="149"/>
      <c r="AJ631" s="150"/>
    </row>
    <row r="632" spans="1:36" ht="15" customHeight="1" x14ac:dyDescent="0.15">
      <c r="A632" s="35"/>
      <c r="B632" s="35"/>
      <c r="C632" s="35"/>
      <c r="D632" s="35"/>
      <c r="E632" s="35" t="s">
        <v>241</v>
      </c>
      <c r="F632" s="35" t="s">
        <v>90</v>
      </c>
      <c r="G632" s="35" t="s">
        <v>121</v>
      </c>
      <c r="H632" s="35" t="s">
        <v>34</v>
      </c>
      <c r="I632" s="35" t="s">
        <v>122</v>
      </c>
      <c r="J632" s="35" t="s">
        <v>242</v>
      </c>
      <c r="K632" s="35"/>
      <c r="L632" s="35"/>
      <c r="M632" s="35"/>
      <c r="N632" s="35"/>
      <c r="O632" s="35"/>
      <c r="P632" s="35"/>
      <c r="Q632" s="35"/>
      <c r="R632" s="35"/>
      <c r="S632" s="35"/>
      <c r="T632" s="35"/>
      <c r="U632" s="35"/>
      <c r="V632" s="35"/>
      <c r="W632" s="35"/>
      <c r="X632" s="35"/>
      <c r="Y632" s="35"/>
      <c r="Z632" s="35"/>
      <c r="AA632" s="35"/>
      <c r="AB632" s="35"/>
      <c r="AC632" s="35"/>
      <c r="AD632" s="35"/>
      <c r="AE632" s="35"/>
      <c r="AF632" s="35"/>
      <c r="AG632" s="35"/>
      <c r="AH632" s="35"/>
      <c r="AI632" s="35"/>
      <c r="AJ632" s="35"/>
    </row>
    <row r="633" spans="1:36" s="26" customFormat="1" ht="15" customHeight="1" x14ac:dyDescent="0.15">
      <c r="A633" s="38"/>
      <c r="B633" s="38"/>
      <c r="C633" s="38"/>
      <c r="D633" s="38"/>
      <c r="E633" s="38"/>
      <c r="F633" s="38" t="s">
        <v>209</v>
      </c>
      <c r="G633" s="38"/>
      <c r="H633" s="38" t="s">
        <v>85</v>
      </c>
      <c r="I633" s="38" t="s">
        <v>87</v>
      </c>
      <c r="J633" s="38" t="s">
        <v>353</v>
      </c>
      <c r="K633" s="38" t="s">
        <v>354</v>
      </c>
      <c r="L633" s="38" t="s">
        <v>221</v>
      </c>
      <c r="M633" s="38" t="s">
        <v>237</v>
      </c>
      <c r="N633" s="38" t="s">
        <v>211</v>
      </c>
      <c r="O633" s="38" t="s">
        <v>348</v>
      </c>
      <c r="P633" s="38" t="s">
        <v>709</v>
      </c>
      <c r="Q633" s="38" t="s">
        <v>85</v>
      </c>
      <c r="R633" s="38" t="s">
        <v>87</v>
      </c>
      <c r="S633" s="38" t="s">
        <v>211</v>
      </c>
      <c r="T633" s="38" t="s">
        <v>710</v>
      </c>
      <c r="U633" s="38" t="s">
        <v>347</v>
      </c>
      <c r="V633" s="38" t="s">
        <v>85</v>
      </c>
      <c r="W633" s="38" t="s">
        <v>87</v>
      </c>
      <c r="X633" s="38" t="s">
        <v>211</v>
      </c>
      <c r="Y633" s="38" t="s">
        <v>174</v>
      </c>
      <c r="Z633" s="38" t="s">
        <v>350</v>
      </c>
      <c r="AA633" s="38" t="s">
        <v>85</v>
      </c>
      <c r="AB633" s="38" t="s">
        <v>87</v>
      </c>
      <c r="AC633" s="38" t="s">
        <v>211</v>
      </c>
      <c r="AD633" s="38" t="s">
        <v>213</v>
      </c>
      <c r="AE633" s="38" t="s">
        <v>210</v>
      </c>
      <c r="AF633" s="38" t="s">
        <v>153</v>
      </c>
      <c r="AG633" s="38" t="s">
        <v>210</v>
      </c>
      <c r="AH633" s="38" t="s">
        <v>109</v>
      </c>
      <c r="AI633" s="38" t="s">
        <v>182</v>
      </c>
      <c r="AJ633" s="38" t="s">
        <v>220</v>
      </c>
    </row>
    <row r="634" spans="1:36" s="26" customFormat="1" ht="15" customHeight="1" x14ac:dyDescent="0.15">
      <c r="A634" s="38"/>
      <c r="B634" s="38"/>
      <c r="C634" s="38"/>
      <c r="D634" s="38"/>
      <c r="E634" s="38"/>
      <c r="F634" s="38"/>
      <c r="G634" s="38" t="s">
        <v>90</v>
      </c>
      <c r="H634" s="38" t="s">
        <v>121</v>
      </c>
      <c r="I634" s="38" t="s">
        <v>277</v>
      </c>
      <c r="J634" s="38" t="s">
        <v>222</v>
      </c>
      <c r="K634" s="38" t="s">
        <v>278</v>
      </c>
      <c r="L634" s="38" t="s">
        <v>254</v>
      </c>
      <c r="M634" s="38" t="s">
        <v>279</v>
      </c>
      <c r="N634" s="38"/>
      <c r="O634" s="38"/>
      <c r="P634" s="38"/>
      <c r="Q634" s="38"/>
      <c r="R634" s="38"/>
      <c r="S634" s="38"/>
      <c r="T634" s="38"/>
      <c r="U634" s="38"/>
      <c r="V634" s="38"/>
      <c r="W634" s="38"/>
      <c r="X634" s="38"/>
      <c r="Y634" s="38"/>
      <c r="Z634" s="38"/>
      <c r="AA634" s="38"/>
      <c r="AB634" s="38"/>
      <c r="AC634" s="38"/>
      <c r="AD634" s="38"/>
      <c r="AE634" s="38"/>
      <c r="AF634" s="38"/>
      <c r="AG634" s="38"/>
      <c r="AH634" s="38"/>
      <c r="AI634" s="38"/>
      <c r="AJ634" s="38"/>
    </row>
    <row r="635" spans="1:36" s="26" customFormat="1" ht="15" customHeight="1" x14ac:dyDescent="0.15">
      <c r="A635" s="38"/>
      <c r="B635" s="38"/>
      <c r="C635" s="38"/>
      <c r="D635" s="38"/>
      <c r="E635" s="38"/>
      <c r="F635" s="38" t="s">
        <v>243</v>
      </c>
      <c r="G635" s="38"/>
      <c r="H635" s="38" t="s">
        <v>561</v>
      </c>
      <c r="I635" s="38" t="s">
        <v>711</v>
      </c>
      <c r="J635" s="38" t="s">
        <v>87</v>
      </c>
      <c r="K635" s="38" t="s">
        <v>193</v>
      </c>
      <c r="L635" s="38" t="s">
        <v>210</v>
      </c>
      <c r="M635" s="38" t="s">
        <v>711</v>
      </c>
      <c r="N635" s="38" t="s">
        <v>51</v>
      </c>
      <c r="O635" s="38" t="s">
        <v>35</v>
      </c>
      <c r="P635" s="38" t="s">
        <v>36</v>
      </c>
      <c r="Q635" s="38" t="s">
        <v>292</v>
      </c>
      <c r="R635" s="38" t="s">
        <v>457</v>
      </c>
      <c r="S635" s="38" t="s">
        <v>222</v>
      </c>
      <c r="T635" s="38" t="s">
        <v>146</v>
      </c>
      <c r="U635" s="38" t="s">
        <v>387</v>
      </c>
      <c r="V635" s="38" t="s">
        <v>221</v>
      </c>
      <c r="W635" s="38" t="s">
        <v>237</v>
      </c>
      <c r="X635" s="38" t="s">
        <v>211</v>
      </c>
      <c r="Y635" s="38" t="s">
        <v>87</v>
      </c>
      <c r="Z635" s="38" t="s">
        <v>642</v>
      </c>
      <c r="AA635" s="38" t="s">
        <v>210</v>
      </c>
      <c r="AB635" s="38" t="s">
        <v>374</v>
      </c>
      <c r="AC635" s="38" t="s">
        <v>221</v>
      </c>
      <c r="AD635" s="38" t="s">
        <v>561</v>
      </c>
      <c r="AE635" s="38" t="s">
        <v>711</v>
      </c>
      <c r="AF635" s="38" t="s">
        <v>87</v>
      </c>
      <c r="AG635" s="38" t="s">
        <v>193</v>
      </c>
      <c r="AH635" s="38" t="s">
        <v>221</v>
      </c>
      <c r="AI635" s="38" t="s">
        <v>712</v>
      </c>
      <c r="AJ635" s="38" t="s">
        <v>373</v>
      </c>
    </row>
    <row r="636" spans="1:36" s="26" customFormat="1" ht="15" customHeight="1" x14ac:dyDescent="0.15">
      <c r="A636" s="38"/>
      <c r="B636" s="38"/>
      <c r="C636" s="38"/>
      <c r="D636" s="38"/>
      <c r="E636" s="38"/>
      <c r="F636" s="38"/>
      <c r="G636" s="38" t="s">
        <v>277</v>
      </c>
      <c r="H636" s="38" t="s">
        <v>222</v>
      </c>
      <c r="I636" s="38" t="s">
        <v>642</v>
      </c>
      <c r="J636" s="38" t="s">
        <v>220</v>
      </c>
      <c r="K636" s="38" t="s">
        <v>241</v>
      </c>
      <c r="L636" s="38"/>
      <c r="M636" s="38" t="s">
        <v>242</v>
      </c>
      <c r="N636" s="38" t="s">
        <v>417</v>
      </c>
      <c r="O636" s="38" t="s">
        <v>499</v>
      </c>
      <c r="P636" s="38" t="s">
        <v>84</v>
      </c>
      <c r="Q636" s="38" t="s">
        <v>254</v>
      </c>
      <c r="R636" s="38" t="s">
        <v>298</v>
      </c>
      <c r="S636" s="38" t="s">
        <v>230</v>
      </c>
      <c r="T636" s="38" t="s">
        <v>90</v>
      </c>
      <c r="U636" s="38" t="s">
        <v>121</v>
      </c>
      <c r="V636" s="38" t="s">
        <v>277</v>
      </c>
      <c r="W636" s="38" t="s">
        <v>222</v>
      </c>
      <c r="X636" s="38" t="s">
        <v>278</v>
      </c>
      <c r="Y636" s="38" t="s">
        <v>254</v>
      </c>
      <c r="Z636" s="38" t="s">
        <v>279</v>
      </c>
      <c r="AA636" s="38"/>
      <c r="AB636" s="38"/>
      <c r="AC636" s="38"/>
      <c r="AD636" s="38"/>
      <c r="AE636" s="38"/>
      <c r="AF636" s="38"/>
      <c r="AG636" s="38"/>
      <c r="AH636" s="38"/>
      <c r="AI636" s="38"/>
      <c r="AJ636" s="38"/>
    </row>
    <row r="637" spans="1:36" s="26" customFormat="1" ht="15" customHeight="1" x14ac:dyDescent="0.15">
      <c r="A637" s="38"/>
      <c r="B637" s="38"/>
      <c r="C637" s="38"/>
      <c r="D637" s="38"/>
      <c r="E637" s="38"/>
      <c r="F637" s="38" t="s">
        <v>251</v>
      </c>
      <c r="G637" s="38"/>
      <c r="H637" s="38" t="s">
        <v>713</v>
      </c>
      <c r="I637" s="38" t="s">
        <v>34</v>
      </c>
      <c r="J637" s="38" t="s">
        <v>374</v>
      </c>
      <c r="K637" s="38" t="s">
        <v>221</v>
      </c>
      <c r="L637" s="38" t="s">
        <v>237</v>
      </c>
      <c r="M637" s="38" t="s">
        <v>211</v>
      </c>
      <c r="N637" s="38" t="s">
        <v>85</v>
      </c>
      <c r="O637" s="38" t="s">
        <v>87</v>
      </c>
      <c r="P637" s="38" t="s">
        <v>60</v>
      </c>
      <c r="Q637" s="38" t="s">
        <v>193</v>
      </c>
      <c r="R637" s="38" t="s">
        <v>220</v>
      </c>
      <c r="S637" s="38" t="s">
        <v>90</v>
      </c>
      <c r="T637" s="38" t="s">
        <v>121</v>
      </c>
      <c r="U637" s="38" t="s">
        <v>277</v>
      </c>
      <c r="V637" s="38" t="s">
        <v>222</v>
      </c>
      <c r="W637" s="38" t="s">
        <v>278</v>
      </c>
      <c r="X637" s="38" t="s">
        <v>254</v>
      </c>
      <c r="Y637" s="38" t="s">
        <v>279</v>
      </c>
      <c r="Z637" s="38"/>
      <c r="AA637" s="38"/>
      <c r="AB637" s="38"/>
      <c r="AC637" s="38"/>
      <c r="AD637" s="38"/>
      <c r="AE637" s="38"/>
      <c r="AF637" s="38"/>
      <c r="AG637" s="38"/>
      <c r="AH637" s="38"/>
      <c r="AI637" s="38"/>
      <c r="AJ637" s="38"/>
    </row>
    <row r="638" spans="1:36" ht="15" customHeight="1" x14ac:dyDescent="0.15">
      <c r="A638" s="35"/>
      <c r="B638" s="35"/>
      <c r="C638" s="35"/>
      <c r="D638" s="35"/>
      <c r="E638" s="35"/>
      <c r="F638" s="35"/>
      <c r="G638" s="35"/>
      <c r="H638" s="35"/>
      <c r="I638" s="35"/>
      <c r="J638" s="35"/>
      <c r="K638" s="35"/>
      <c r="L638" s="35"/>
      <c r="M638" s="35"/>
      <c r="N638" s="35"/>
      <c r="O638" s="35"/>
      <c r="P638" s="35"/>
      <c r="Q638" s="35"/>
      <c r="R638" s="35"/>
      <c r="S638" s="35"/>
      <c r="T638" s="35"/>
      <c r="U638" s="35"/>
      <c r="V638" s="35"/>
      <c r="W638" s="35"/>
      <c r="X638" s="35"/>
      <c r="Y638" s="35"/>
      <c r="Z638" s="35"/>
      <c r="AA638" s="35"/>
      <c r="AB638" s="35"/>
      <c r="AC638" s="35"/>
      <c r="AD638" s="35"/>
      <c r="AE638" s="35"/>
      <c r="AF638" s="35"/>
      <c r="AG638" s="35"/>
      <c r="AH638" s="35"/>
      <c r="AI638" s="35"/>
      <c r="AJ638" s="35"/>
    </row>
    <row r="639" spans="1:36" ht="15" customHeight="1" x14ac:dyDescent="0.15">
      <c r="A639" s="35"/>
      <c r="B639" s="35" t="s">
        <v>383</v>
      </c>
      <c r="C639" s="35"/>
      <c r="D639" s="35" t="s">
        <v>85</v>
      </c>
      <c r="E639" s="35" t="s">
        <v>86</v>
      </c>
      <c r="F639" s="35" t="s">
        <v>478</v>
      </c>
      <c r="G639" s="35" t="s">
        <v>351</v>
      </c>
      <c r="H639" s="35" t="s">
        <v>193</v>
      </c>
      <c r="I639" s="35"/>
      <c r="J639" s="35"/>
      <c r="K639" s="35"/>
      <c r="L639" s="35"/>
      <c r="M639" s="35"/>
      <c r="N639" s="35"/>
      <c r="O639" s="35"/>
      <c r="P639" s="35"/>
      <c r="Q639" s="35"/>
      <c r="R639" s="35"/>
      <c r="S639" s="35"/>
      <c r="T639" s="35"/>
      <c r="U639" s="35"/>
      <c r="V639" s="35"/>
      <c r="W639" s="35"/>
      <c r="X639" s="35"/>
      <c r="Y639" s="35"/>
      <c r="Z639" s="35"/>
      <c r="AA639" s="35"/>
      <c r="AB639" s="35"/>
      <c r="AC639" s="35"/>
      <c r="AD639" s="35"/>
      <c r="AE639" s="35"/>
      <c r="AF639" s="35"/>
      <c r="AG639" s="35"/>
      <c r="AH639" s="35"/>
      <c r="AI639" s="35"/>
      <c r="AJ639" s="35"/>
    </row>
    <row r="640" spans="1:36" ht="15" customHeight="1" x14ac:dyDescent="0.15">
      <c r="A640" s="35"/>
      <c r="B640" s="35"/>
      <c r="C640" s="35"/>
      <c r="D640" s="35"/>
      <c r="E640" s="142" t="s">
        <v>365</v>
      </c>
      <c r="F640" s="142"/>
      <c r="G640" s="142"/>
      <c r="H640" s="142"/>
      <c r="I640" s="142"/>
      <c r="J640" s="142"/>
      <c r="K640" s="142"/>
      <c r="L640" s="159" t="s">
        <v>696</v>
      </c>
      <c r="M640" s="160"/>
      <c r="N640" s="160"/>
      <c r="O640" s="160"/>
      <c r="P640" s="161"/>
      <c r="Q640" s="159" t="s">
        <v>697</v>
      </c>
      <c r="R640" s="160"/>
      <c r="S640" s="160"/>
      <c r="T640" s="160"/>
      <c r="U640" s="161"/>
      <c r="V640" s="159" t="s">
        <v>698</v>
      </c>
      <c r="W640" s="160"/>
      <c r="X640" s="160"/>
      <c r="Y640" s="160"/>
      <c r="Z640" s="161"/>
      <c r="AA640" s="159" t="s">
        <v>629</v>
      </c>
      <c r="AB640" s="160"/>
      <c r="AC640" s="160"/>
      <c r="AD640" s="160"/>
      <c r="AE640" s="161"/>
      <c r="AF640" s="159" t="s">
        <v>699</v>
      </c>
      <c r="AG640" s="160"/>
      <c r="AH640" s="160"/>
      <c r="AI640" s="160"/>
      <c r="AJ640" s="161"/>
    </row>
    <row r="641" spans="1:36" ht="30" customHeight="1" x14ac:dyDescent="0.15">
      <c r="A641" s="35"/>
      <c r="B641" s="35"/>
      <c r="C641" s="35"/>
      <c r="D641" s="35"/>
      <c r="E641" s="133" t="s">
        <v>606</v>
      </c>
      <c r="F641" s="133"/>
      <c r="G641" s="133"/>
      <c r="H641" s="133"/>
      <c r="I641" s="133"/>
      <c r="J641" s="133"/>
      <c r="K641" s="133"/>
      <c r="L641" s="134" t="s">
        <v>701</v>
      </c>
      <c r="M641" s="135"/>
      <c r="N641" s="135"/>
      <c r="O641" s="135"/>
      <c r="P641" s="136"/>
      <c r="Q641" s="137">
        <v>10000</v>
      </c>
      <c r="R641" s="138"/>
      <c r="S641" s="138"/>
      <c r="T641" s="18" t="s">
        <v>590</v>
      </c>
      <c r="U641" s="17"/>
      <c r="V641" s="139" t="s">
        <v>714</v>
      </c>
      <c r="W641" s="140"/>
      <c r="X641" s="140"/>
      <c r="Y641" s="140"/>
      <c r="Z641" s="141"/>
      <c r="AA641" s="139" t="s">
        <v>703</v>
      </c>
      <c r="AB641" s="140"/>
      <c r="AC641" s="140"/>
      <c r="AD641" s="140"/>
      <c r="AE641" s="141"/>
      <c r="AF641" s="139" t="s">
        <v>715</v>
      </c>
      <c r="AG641" s="140"/>
      <c r="AH641" s="140"/>
      <c r="AI641" s="140"/>
      <c r="AJ641" s="141"/>
    </row>
    <row r="642" spans="1:36" ht="30" customHeight="1" x14ac:dyDescent="0.15">
      <c r="A642" s="35"/>
      <c r="B642" s="35"/>
      <c r="C642" s="35"/>
      <c r="D642" s="35"/>
      <c r="E642" s="133" t="s">
        <v>608</v>
      </c>
      <c r="F642" s="133"/>
      <c r="G642" s="133"/>
      <c r="H642" s="133"/>
      <c r="I642" s="133"/>
      <c r="J642" s="133"/>
      <c r="K642" s="133"/>
      <c r="L642" s="134" t="s">
        <v>701</v>
      </c>
      <c r="M642" s="135"/>
      <c r="N642" s="135"/>
      <c r="O642" s="135"/>
      <c r="P642" s="136"/>
      <c r="Q642" s="137">
        <v>5000</v>
      </c>
      <c r="R642" s="138"/>
      <c r="S642" s="138"/>
      <c r="T642" s="18" t="s">
        <v>590</v>
      </c>
      <c r="U642" s="17"/>
      <c r="V642" s="139" t="s">
        <v>702</v>
      </c>
      <c r="W642" s="140"/>
      <c r="X642" s="140"/>
      <c r="Y642" s="140"/>
      <c r="Z642" s="141"/>
      <c r="AA642" s="139" t="s">
        <v>716</v>
      </c>
      <c r="AB642" s="140"/>
      <c r="AC642" s="140"/>
      <c r="AD642" s="140"/>
      <c r="AE642" s="141"/>
      <c r="AF642" s="139" t="s">
        <v>717</v>
      </c>
      <c r="AG642" s="140"/>
      <c r="AH642" s="140"/>
      <c r="AI642" s="140"/>
      <c r="AJ642" s="141"/>
    </row>
    <row r="643" spans="1:36" ht="44.25" customHeight="1" x14ac:dyDescent="0.15">
      <c r="A643" s="35"/>
      <c r="B643" s="35"/>
      <c r="C643" s="35"/>
      <c r="D643" s="35"/>
      <c r="E643" s="133" t="s">
        <v>759</v>
      </c>
      <c r="F643" s="133"/>
      <c r="G643" s="133"/>
      <c r="H643" s="133"/>
      <c r="I643" s="133"/>
      <c r="J643" s="133"/>
      <c r="K643" s="133"/>
      <c r="L643" s="134"/>
      <c r="M643" s="135"/>
      <c r="N643" s="135"/>
      <c r="O643" s="135"/>
      <c r="P643" s="136"/>
      <c r="Q643" s="137"/>
      <c r="R643" s="138"/>
      <c r="S643" s="138"/>
      <c r="T643" s="18" t="s">
        <v>590</v>
      </c>
      <c r="U643" s="17"/>
      <c r="V643" s="139"/>
      <c r="W643" s="140"/>
      <c r="X643" s="140"/>
      <c r="Y643" s="140"/>
      <c r="Z643" s="141"/>
      <c r="AA643" s="139"/>
      <c r="AB643" s="140"/>
      <c r="AC643" s="140"/>
      <c r="AD643" s="140"/>
      <c r="AE643" s="141"/>
      <c r="AF643" s="139"/>
      <c r="AG643" s="140"/>
      <c r="AH643" s="140"/>
      <c r="AI643" s="140"/>
      <c r="AJ643" s="141"/>
    </row>
    <row r="644" spans="1:36" ht="44.25" customHeight="1" x14ac:dyDescent="0.15">
      <c r="A644" s="35"/>
      <c r="B644" s="35"/>
      <c r="C644" s="35"/>
      <c r="D644" s="35"/>
      <c r="E644" s="133" t="s">
        <v>775</v>
      </c>
      <c r="F644" s="133"/>
      <c r="G644" s="133"/>
      <c r="H644" s="133"/>
      <c r="I644" s="133"/>
      <c r="J644" s="133"/>
      <c r="K644" s="133"/>
      <c r="L644" s="134" t="s">
        <v>705</v>
      </c>
      <c r="M644" s="135"/>
      <c r="N644" s="135"/>
      <c r="O644" s="135"/>
      <c r="P644" s="136"/>
      <c r="Q644" s="137">
        <v>3600</v>
      </c>
      <c r="R644" s="138"/>
      <c r="S644" s="138"/>
      <c r="T644" s="18" t="s">
        <v>590</v>
      </c>
      <c r="U644" s="17"/>
      <c r="V644" s="139"/>
      <c r="W644" s="140"/>
      <c r="X644" s="140"/>
      <c r="Y644" s="140"/>
      <c r="Z644" s="141"/>
      <c r="AA644" s="139" t="s">
        <v>706</v>
      </c>
      <c r="AB644" s="140"/>
      <c r="AC644" s="140"/>
      <c r="AD644" s="140"/>
      <c r="AE644" s="141"/>
      <c r="AF644" s="139" t="s">
        <v>718</v>
      </c>
      <c r="AG644" s="140"/>
      <c r="AH644" s="140"/>
      <c r="AI644" s="140"/>
      <c r="AJ644" s="141"/>
    </row>
    <row r="645" spans="1:36" ht="30" customHeight="1" x14ac:dyDescent="0.15">
      <c r="A645" s="35"/>
      <c r="B645" s="35"/>
      <c r="C645" s="35"/>
      <c r="D645" s="35"/>
      <c r="E645" s="133" t="s">
        <v>719</v>
      </c>
      <c r="F645" s="133"/>
      <c r="G645" s="133"/>
      <c r="H645" s="133"/>
      <c r="I645" s="133"/>
      <c r="J645" s="133"/>
      <c r="K645" s="133"/>
      <c r="L645" s="151"/>
      <c r="M645" s="152"/>
      <c r="N645" s="152"/>
      <c r="O645" s="152"/>
      <c r="P645" s="153"/>
      <c r="Q645" s="154"/>
      <c r="R645" s="155"/>
      <c r="S645" s="155"/>
      <c r="T645" s="113" t="s">
        <v>590</v>
      </c>
      <c r="U645" s="114"/>
      <c r="V645" s="156"/>
      <c r="W645" s="157"/>
      <c r="X645" s="157"/>
      <c r="Y645" s="157"/>
      <c r="Z645" s="158"/>
      <c r="AA645" s="156"/>
      <c r="AB645" s="157"/>
      <c r="AC645" s="157"/>
      <c r="AD645" s="157"/>
      <c r="AE645" s="158"/>
      <c r="AF645" s="156"/>
      <c r="AG645" s="157"/>
      <c r="AH645" s="157"/>
      <c r="AI645" s="157"/>
      <c r="AJ645" s="158"/>
    </row>
    <row r="646" spans="1:36" ht="15" customHeight="1" x14ac:dyDescent="0.15">
      <c r="A646" s="35"/>
      <c r="B646" s="35"/>
      <c r="C646" s="35"/>
      <c r="D646" s="35"/>
      <c r="E646" s="142" t="s">
        <v>196</v>
      </c>
      <c r="F646" s="142"/>
      <c r="G646" s="142"/>
      <c r="H646" s="142"/>
      <c r="I646" s="142"/>
      <c r="J646" s="142"/>
      <c r="K646" s="142"/>
      <c r="L646" s="143"/>
      <c r="M646" s="144"/>
      <c r="N646" s="144"/>
      <c r="O646" s="144"/>
      <c r="P646" s="145"/>
      <c r="Q646" s="146">
        <f>IF(SUM(Q641:S645)=0,"",SUM(Q641:S645))</f>
        <v>18600</v>
      </c>
      <c r="R646" s="147"/>
      <c r="S646" s="147"/>
      <c r="T646" s="113" t="s">
        <v>590</v>
      </c>
      <c r="U646" s="114"/>
      <c r="V646" s="148"/>
      <c r="W646" s="149"/>
      <c r="X646" s="149"/>
      <c r="Y646" s="149"/>
      <c r="Z646" s="150"/>
      <c r="AA646" s="148"/>
      <c r="AB646" s="149"/>
      <c r="AC646" s="149"/>
      <c r="AD646" s="149"/>
      <c r="AE646" s="150"/>
      <c r="AF646" s="148"/>
      <c r="AG646" s="149"/>
      <c r="AH646" s="149"/>
      <c r="AI646" s="149"/>
      <c r="AJ646" s="150"/>
    </row>
    <row r="647" spans="1:36" ht="15" customHeight="1" x14ac:dyDescent="0.15">
      <c r="A647" s="35"/>
      <c r="B647" s="35"/>
      <c r="C647" s="35"/>
      <c r="D647" s="35"/>
      <c r="E647" s="35" t="s">
        <v>241</v>
      </c>
      <c r="F647" s="35" t="s">
        <v>90</v>
      </c>
      <c r="G647" s="35" t="s">
        <v>121</v>
      </c>
      <c r="H647" s="35" t="s">
        <v>34</v>
      </c>
      <c r="I647" s="35" t="s">
        <v>122</v>
      </c>
      <c r="J647" s="35" t="s">
        <v>242</v>
      </c>
      <c r="K647" s="35"/>
      <c r="L647" s="35"/>
      <c r="M647" s="35"/>
      <c r="N647" s="35"/>
      <c r="O647" s="35"/>
      <c r="P647" s="35"/>
      <c r="Q647" s="35"/>
      <c r="R647" s="35"/>
      <c r="S647" s="35"/>
      <c r="T647" s="35"/>
      <c r="U647" s="35"/>
      <c r="V647" s="35"/>
      <c r="W647" s="35"/>
      <c r="X647" s="35"/>
      <c r="Y647" s="35"/>
      <c r="Z647" s="35"/>
      <c r="AA647" s="35"/>
      <c r="AB647" s="35"/>
      <c r="AC647" s="35"/>
      <c r="AD647" s="35"/>
      <c r="AE647" s="35"/>
      <c r="AF647" s="35"/>
      <c r="AG647" s="35"/>
      <c r="AH647" s="35"/>
      <c r="AI647" s="35"/>
      <c r="AJ647" s="35"/>
    </row>
    <row r="648" spans="1:36" s="26" customFormat="1" ht="15" customHeight="1" x14ac:dyDescent="0.15">
      <c r="A648" s="38"/>
      <c r="B648" s="38"/>
      <c r="C648" s="38"/>
      <c r="D648" s="38"/>
      <c r="E648" s="38"/>
      <c r="F648" s="38" t="s">
        <v>209</v>
      </c>
      <c r="G648" s="38"/>
      <c r="H648" s="38" t="s">
        <v>85</v>
      </c>
      <c r="I648" s="38" t="s">
        <v>87</v>
      </c>
      <c r="J648" s="38" t="s">
        <v>353</v>
      </c>
      <c r="K648" s="38" t="s">
        <v>354</v>
      </c>
      <c r="L648" s="38" t="s">
        <v>221</v>
      </c>
      <c r="M648" s="38" t="s">
        <v>237</v>
      </c>
      <c r="N648" s="38" t="s">
        <v>211</v>
      </c>
      <c r="O648" s="38" t="s">
        <v>348</v>
      </c>
      <c r="P648" s="38" t="s">
        <v>709</v>
      </c>
      <c r="Q648" s="38" t="s">
        <v>85</v>
      </c>
      <c r="R648" s="38" t="s">
        <v>87</v>
      </c>
      <c r="S648" s="38" t="s">
        <v>211</v>
      </c>
      <c r="T648" s="38" t="s">
        <v>710</v>
      </c>
      <c r="U648" s="38" t="s">
        <v>347</v>
      </c>
      <c r="V648" s="38" t="s">
        <v>85</v>
      </c>
      <c r="W648" s="38" t="s">
        <v>87</v>
      </c>
      <c r="X648" s="38" t="s">
        <v>211</v>
      </c>
      <c r="Y648" s="38" t="s">
        <v>174</v>
      </c>
      <c r="Z648" s="38" t="s">
        <v>350</v>
      </c>
      <c r="AA648" s="38" t="s">
        <v>85</v>
      </c>
      <c r="AB648" s="38" t="s">
        <v>87</v>
      </c>
      <c r="AC648" s="38" t="s">
        <v>211</v>
      </c>
      <c r="AD648" s="38" t="s">
        <v>213</v>
      </c>
      <c r="AE648" s="38" t="s">
        <v>210</v>
      </c>
      <c r="AF648" s="38" t="s">
        <v>153</v>
      </c>
      <c r="AG648" s="38" t="s">
        <v>210</v>
      </c>
      <c r="AH648" s="38" t="s">
        <v>109</v>
      </c>
      <c r="AI648" s="38" t="s">
        <v>182</v>
      </c>
      <c r="AJ648" s="38" t="s">
        <v>220</v>
      </c>
    </row>
    <row r="649" spans="1:36" s="26" customFormat="1" ht="15" customHeight="1" x14ac:dyDescent="0.15">
      <c r="A649" s="38"/>
      <c r="B649" s="38"/>
      <c r="C649" s="38"/>
      <c r="D649" s="38"/>
      <c r="E649" s="38"/>
      <c r="F649" s="38"/>
      <c r="G649" s="38" t="s">
        <v>90</v>
      </c>
      <c r="H649" s="38" t="s">
        <v>121</v>
      </c>
      <c r="I649" s="38" t="s">
        <v>277</v>
      </c>
      <c r="J649" s="38" t="s">
        <v>222</v>
      </c>
      <c r="K649" s="38" t="s">
        <v>278</v>
      </c>
      <c r="L649" s="38" t="s">
        <v>254</v>
      </c>
      <c r="M649" s="38" t="s">
        <v>279</v>
      </c>
      <c r="N649" s="38"/>
      <c r="O649" s="38"/>
      <c r="P649" s="38"/>
      <c r="Q649" s="38"/>
      <c r="R649" s="38"/>
      <c r="S649" s="38"/>
      <c r="T649" s="38"/>
      <c r="U649" s="38"/>
      <c r="V649" s="38"/>
      <c r="W649" s="38"/>
      <c r="X649" s="38"/>
      <c r="Y649" s="38"/>
      <c r="Z649" s="38"/>
      <c r="AA649" s="38"/>
      <c r="AB649" s="38"/>
      <c r="AC649" s="38"/>
      <c r="AD649" s="38"/>
      <c r="AE649" s="38"/>
      <c r="AF649" s="38"/>
      <c r="AG649" s="38"/>
      <c r="AH649" s="38"/>
      <c r="AI649" s="38"/>
      <c r="AJ649" s="38"/>
    </row>
    <row r="650" spans="1:36" s="26" customFormat="1" ht="15" customHeight="1" x14ac:dyDescent="0.15">
      <c r="A650" s="38"/>
      <c r="B650" s="38"/>
      <c r="C650" s="38"/>
      <c r="D650" s="38"/>
      <c r="E650" s="38"/>
      <c r="F650" s="38" t="s">
        <v>243</v>
      </c>
      <c r="G650" s="38"/>
      <c r="H650" s="38" t="s">
        <v>561</v>
      </c>
      <c r="I650" s="38" t="s">
        <v>711</v>
      </c>
      <c r="J650" s="38" t="s">
        <v>87</v>
      </c>
      <c r="K650" s="38" t="s">
        <v>193</v>
      </c>
      <c r="L650" s="38" t="s">
        <v>210</v>
      </c>
      <c r="M650" s="38" t="s">
        <v>711</v>
      </c>
      <c r="N650" s="38" t="s">
        <v>51</v>
      </c>
      <c r="O650" s="38" t="s">
        <v>35</v>
      </c>
      <c r="P650" s="38" t="s">
        <v>36</v>
      </c>
      <c r="Q650" s="38" t="s">
        <v>292</v>
      </c>
      <c r="R650" s="38" t="s">
        <v>457</v>
      </c>
      <c r="S650" s="38" t="s">
        <v>222</v>
      </c>
      <c r="T650" s="38" t="s">
        <v>146</v>
      </c>
      <c r="U650" s="38" t="s">
        <v>387</v>
      </c>
      <c r="V650" s="38" t="s">
        <v>221</v>
      </c>
      <c r="W650" s="38" t="s">
        <v>237</v>
      </c>
      <c r="X650" s="38" t="s">
        <v>211</v>
      </c>
      <c r="Y650" s="38" t="s">
        <v>87</v>
      </c>
      <c r="Z650" s="38" t="s">
        <v>642</v>
      </c>
      <c r="AA650" s="38" t="s">
        <v>210</v>
      </c>
      <c r="AB650" s="38" t="s">
        <v>374</v>
      </c>
      <c r="AC650" s="38" t="s">
        <v>221</v>
      </c>
      <c r="AD650" s="38" t="s">
        <v>561</v>
      </c>
      <c r="AE650" s="38" t="s">
        <v>711</v>
      </c>
      <c r="AF650" s="38" t="s">
        <v>87</v>
      </c>
      <c r="AG650" s="38" t="s">
        <v>193</v>
      </c>
      <c r="AH650" s="38" t="s">
        <v>221</v>
      </c>
      <c r="AI650" s="38" t="s">
        <v>712</v>
      </c>
      <c r="AJ650" s="38" t="s">
        <v>373</v>
      </c>
    </row>
    <row r="651" spans="1:36" s="26" customFormat="1" ht="15" customHeight="1" x14ac:dyDescent="0.15">
      <c r="A651" s="38"/>
      <c r="B651" s="38"/>
      <c r="C651" s="38"/>
      <c r="D651" s="38"/>
      <c r="E651" s="38"/>
      <c r="F651" s="38"/>
      <c r="G651" s="38" t="s">
        <v>277</v>
      </c>
      <c r="H651" s="38" t="s">
        <v>222</v>
      </c>
      <c r="I651" s="38" t="s">
        <v>642</v>
      </c>
      <c r="J651" s="38" t="s">
        <v>220</v>
      </c>
      <c r="K651" s="38" t="s">
        <v>241</v>
      </c>
      <c r="L651" s="38"/>
      <c r="M651" s="38" t="s">
        <v>242</v>
      </c>
      <c r="N651" s="38" t="s">
        <v>417</v>
      </c>
      <c r="O651" s="38" t="s">
        <v>499</v>
      </c>
      <c r="P651" s="38" t="s">
        <v>84</v>
      </c>
      <c r="Q651" s="38" t="s">
        <v>254</v>
      </c>
      <c r="R651" s="38" t="s">
        <v>298</v>
      </c>
      <c r="S651" s="38" t="s">
        <v>230</v>
      </c>
      <c r="T651" s="38" t="s">
        <v>90</v>
      </c>
      <c r="U651" s="38" t="s">
        <v>121</v>
      </c>
      <c r="V651" s="38" t="s">
        <v>277</v>
      </c>
      <c r="W651" s="38" t="s">
        <v>222</v>
      </c>
      <c r="X651" s="38" t="s">
        <v>278</v>
      </c>
      <c r="Y651" s="38" t="s">
        <v>254</v>
      </c>
      <c r="Z651" s="38" t="s">
        <v>279</v>
      </c>
      <c r="AA651" s="38"/>
      <c r="AB651" s="38"/>
      <c r="AC651" s="38"/>
      <c r="AD651" s="38"/>
      <c r="AE651" s="38"/>
      <c r="AF651" s="38"/>
      <c r="AG651" s="38"/>
      <c r="AH651" s="38"/>
      <c r="AI651" s="38"/>
      <c r="AJ651" s="38"/>
    </row>
    <row r="652" spans="1:36" s="26" customFormat="1" ht="15" customHeight="1" x14ac:dyDescent="0.15">
      <c r="A652" s="38"/>
      <c r="B652" s="38"/>
      <c r="C652" s="38"/>
      <c r="D652" s="38"/>
      <c r="E652" s="38"/>
      <c r="F652" s="38" t="s">
        <v>251</v>
      </c>
      <c r="G652" s="38"/>
      <c r="H652" s="38" t="s">
        <v>713</v>
      </c>
      <c r="I652" s="38" t="s">
        <v>34</v>
      </c>
      <c r="J652" s="38" t="s">
        <v>374</v>
      </c>
      <c r="K652" s="38" t="s">
        <v>221</v>
      </c>
      <c r="L652" s="38" t="s">
        <v>237</v>
      </c>
      <c r="M652" s="38" t="s">
        <v>211</v>
      </c>
      <c r="N652" s="38" t="s">
        <v>85</v>
      </c>
      <c r="O652" s="38" t="s">
        <v>87</v>
      </c>
      <c r="P652" s="38" t="s">
        <v>60</v>
      </c>
      <c r="Q652" s="38" t="s">
        <v>193</v>
      </c>
      <c r="R652" s="38" t="s">
        <v>220</v>
      </c>
      <c r="S652" s="38" t="s">
        <v>90</v>
      </c>
      <c r="T652" s="38" t="s">
        <v>121</v>
      </c>
      <c r="U652" s="38" t="s">
        <v>277</v>
      </c>
      <c r="V652" s="38" t="s">
        <v>222</v>
      </c>
      <c r="W652" s="38" t="s">
        <v>278</v>
      </c>
      <c r="X652" s="38" t="s">
        <v>254</v>
      </c>
      <c r="Y652" s="38" t="s">
        <v>279</v>
      </c>
      <c r="Z652" s="38"/>
      <c r="AA652" s="38"/>
      <c r="AB652" s="38"/>
      <c r="AC652" s="38"/>
      <c r="AD652" s="38"/>
      <c r="AE652" s="38"/>
      <c r="AF652" s="38"/>
      <c r="AG652" s="38"/>
      <c r="AH652" s="38"/>
      <c r="AI652" s="38"/>
      <c r="AJ652" s="38"/>
    </row>
    <row r="653" spans="1:36" ht="15" customHeight="1" x14ac:dyDescent="0.15">
      <c r="A653" s="35"/>
      <c r="B653" s="35"/>
      <c r="C653" s="35"/>
      <c r="D653" s="35"/>
      <c r="E653" s="35"/>
      <c r="F653" s="35"/>
      <c r="G653" s="35"/>
      <c r="H653" s="35"/>
      <c r="I653" s="35"/>
      <c r="J653" s="35"/>
      <c r="K653" s="35"/>
      <c r="L653" s="35"/>
      <c r="M653" s="35"/>
      <c r="N653" s="35"/>
      <c r="O653" s="35"/>
      <c r="P653" s="35"/>
      <c r="Q653" s="35"/>
      <c r="R653" s="35"/>
      <c r="S653" s="35"/>
      <c r="T653" s="35"/>
      <c r="U653" s="35"/>
      <c r="V653" s="35"/>
      <c r="W653" s="35"/>
      <c r="X653" s="35"/>
      <c r="Y653" s="35"/>
      <c r="Z653" s="35"/>
      <c r="AA653" s="35"/>
      <c r="AB653" s="35"/>
      <c r="AC653" s="35"/>
      <c r="AD653" s="35"/>
      <c r="AE653" s="35"/>
      <c r="AF653" s="35"/>
      <c r="AG653" s="35"/>
      <c r="AH653" s="35"/>
      <c r="AI653" s="35"/>
      <c r="AJ653" s="35"/>
    </row>
  </sheetData>
  <sheetProtection formatCells="0"/>
  <mergeCells count="1345">
    <mergeCell ref="J30:L30"/>
    <mergeCell ref="V30:X30"/>
    <mergeCell ref="E33:L34"/>
    <mergeCell ref="U33:AB33"/>
    <mergeCell ref="M34:T34"/>
    <mergeCell ref="U34:AB34"/>
    <mergeCell ref="E10:N10"/>
    <mergeCell ref="O10:AJ10"/>
    <mergeCell ref="E14:AJ18"/>
    <mergeCell ref="E19:AJ19"/>
    <mergeCell ref="H21:AJ21"/>
    <mergeCell ref="H22:AJ26"/>
    <mergeCell ref="C3:AJ5"/>
    <mergeCell ref="E7:N7"/>
    <mergeCell ref="O7:AJ7"/>
    <mergeCell ref="E8:N8"/>
    <mergeCell ref="O8:AJ8"/>
    <mergeCell ref="E9:N9"/>
    <mergeCell ref="O9:AJ9"/>
    <mergeCell ref="E39:L39"/>
    <mergeCell ref="N39:R39"/>
    <mergeCell ref="V39:Z39"/>
    <mergeCell ref="AD39:AH39"/>
    <mergeCell ref="G41:AJ41"/>
    <mergeCell ref="G42:AJ43"/>
    <mergeCell ref="E37:L37"/>
    <mergeCell ref="N37:R37"/>
    <mergeCell ref="V37:Z37"/>
    <mergeCell ref="AD37:AH37"/>
    <mergeCell ref="E38:L38"/>
    <mergeCell ref="N38:R38"/>
    <mergeCell ref="V38:Z38"/>
    <mergeCell ref="AD38:AH38"/>
    <mergeCell ref="AC34:AJ34"/>
    <mergeCell ref="E35:L35"/>
    <mergeCell ref="N35:R35"/>
    <mergeCell ref="V35:Z35"/>
    <mergeCell ref="AD35:AH35"/>
    <mergeCell ref="E36:L36"/>
    <mergeCell ref="N36:R36"/>
    <mergeCell ref="V36:Z36"/>
    <mergeCell ref="AD36:AH36"/>
    <mergeCell ref="E64:M64"/>
    <mergeCell ref="N64:T64"/>
    <mergeCell ref="W64:Z64"/>
    <mergeCell ref="AC64:AJ64"/>
    <mergeCell ref="E65:M65"/>
    <mergeCell ref="N65:T65"/>
    <mergeCell ref="W65:Z65"/>
    <mergeCell ref="AC65:AJ65"/>
    <mergeCell ref="E62:M62"/>
    <mergeCell ref="N62:T62"/>
    <mergeCell ref="W62:Z62"/>
    <mergeCell ref="AC62:AJ62"/>
    <mergeCell ref="E63:M63"/>
    <mergeCell ref="N63:T63"/>
    <mergeCell ref="W63:Z63"/>
    <mergeCell ref="AC63:AJ63"/>
    <mergeCell ref="E60:M60"/>
    <mergeCell ref="N60:T60"/>
    <mergeCell ref="U60:AJ60"/>
    <mergeCell ref="E61:M61"/>
    <mergeCell ref="N61:T61"/>
    <mergeCell ref="W61:Z61"/>
    <mergeCell ref="AC61:AJ61"/>
    <mergeCell ref="E75:M75"/>
    <mergeCell ref="N75:T75"/>
    <mergeCell ref="U75:AJ75"/>
    <mergeCell ref="G77:AJ78"/>
    <mergeCell ref="G79:AJ80"/>
    <mergeCell ref="E83:M84"/>
    <mergeCell ref="N83:T83"/>
    <mergeCell ref="U83:AJ84"/>
    <mergeCell ref="N84:T84"/>
    <mergeCell ref="E73:M73"/>
    <mergeCell ref="N73:T73"/>
    <mergeCell ref="U73:AJ73"/>
    <mergeCell ref="E74:M74"/>
    <mergeCell ref="N74:T74"/>
    <mergeCell ref="U74:AJ74"/>
    <mergeCell ref="F70:AJ70"/>
    <mergeCell ref="E71:M71"/>
    <mergeCell ref="N71:T71"/>
    <mergeCell ref="U71:AJ71"/>
    <mergeCell ref="E72:M72"/>
    <mergeCell ref="N72:T72"/>
    <mergeCell ref="U72:AJ72"/>
    <mergeCell ref="E89:M89"/>
    <mergeCell ref="N89:R89"/>
    <mergeCell ref="G91:AJ91"/>
    <mergeCell ref="G92:AJ92"/>
    <mergeCell ref="G93:AJ94"/>
    <mergeCell ref="G95:AJ96"/>
    <mergeCell ref="E87:M87"/>
    <mergeCell ref="N87:R87"/>
    <mergeCell ref="V87:AC87"/>
    <mergeCell ref="AD87:AH87"/>
    <mergeCell ref="E88:M88"/>
    <mergeCell ref="N88:R88"/>
    <mergeCell ref="E85:M85"/>
    <mergeCell ref="N85:R85"/>
    <mergeCell ref="V85:AC85"/>
    <mergeCell ref="AD85:AH85"/>
    <mergeCell ref="E86:M86"/>
    <mergeCell ref="N86:R86"/>
    <mergeCell ref="V86:AC86"/>
    <mergeCell ref="AD86:AH86"/>
    <mergeCell ref="U108:X108"/>
    <mergeCell ref="Y108:AB108"/>
    <mergeCell ref="AC108:AF108"/>
    <mergeCell ref="E106:P106"/>
    <mergeCell ref="Q106:T106"/>
    <mergeCell ref="U106:X106"/>
    <mergeCell ref="Y106:AB106"/>
    <mergeCell ref="AC106:AF106"/>
    <mergeCell ref="AG106:AJ106"/>
    <mergeCell ref="E103:P104"/>
    <mergeCell ref="Q103:T104"/>
    <mergeCell ref="U103:X104"/>
    <mergeCell ref="Y103:AB104"/>
    <mergeCell ref="AC103:AF104"/>
    <mergeCell ref="AG103:AJ104"/>
    <mergeCell ref="G97:AJ98"/>
    <mergeCell ref="G99:AJ99"/>
    <mergeCell ref="F101:AJ101"/>
    <mergeCell ref="E102:P102"/>
    <mergeCell ref="Q102:T102"/>
    <mergeCell ref="U102:X102"/>
    <mergeCell ref="Y102:AB102"/>
    <mergeCell ref="AC102:AF102"/>
    <mergeCell ref="AG102:AJ102"/>
    <mergeCell ref="AD130:AG130"/>
    <mergeCell ref="R131:U131"/>
    <mergeCell ref="V131:W131"/>
    <mergeCell ref="X131:AA131"/>
    <mergeCell ref="AB131:AC131"/>
    <mergeCell ref="AD131:AG131"/>
    <mergeCell ref="E130:F139"/>
    <mergeCell ref="G130:J132"/>
    <mergeCell ref="R130:U130"/>
    <mergeCell ref="V130:W130"/>
    <mergeCell ref="X130:AA130"/>
    <mergeCell ref="AB130:AC130"/>
    <mergeCell ref="R132:U132"/>
    <mergeCell ref="V132:W132"/>
    <mergeCell ref="X132:AA132"/>
    <mergeCell ref="AB132:AC132"/>
    <mergeCell ref="AG108:AJ108"/>
    <mergeCell ref="E115:AJ119"/>
    <mergeCell ref="F121:AJ123"/>
    <mergeCell ref="J127:P127"/>
    <mergeCell ref="S127:Y127"/>
    <mergeCell ref="E128:Q129"/>
    <mergeCell ref="R128:AC129"/>
    <mergeCell ref="AD128:AJ128"/>
    <mergeCell ref="AD129:AJ129"/>
    <mergeCell ref="E107:P108"/>
    <mergeCell ref="Q107:T107"/>
    <mergeCell ref="U107:X107"/>
    <mergeCell ref="Y107:AB107"/>
    <mergeCell ref="AC107:AF107"/>
    <mergeCell ref="AG107:AJ107"/>
    <mergeCell ref="Q108:T108"/>
    <mergeCell ref="M137:Q137"/>
    <mergeCell ref="R137:U137"/>
    <mergeCell ref="V137:W137"/>
    <mergeCell ref="X137:AA137"/>
    <mergeCell ref="AB137:AC137"/>
    <mergeCell ref="AB134:AC134"/>
    <mergeCell ref="AD134:AG134"/>
    <mergeCell ref="K135:L137"/>
    <mergeCell ref="M135:Q135"/>
    <mergeCell ref="R135:U135"/>
    <mergeCell ref="V135:W135"/>
    <mergeCell ref="X135:AA135"/>
    <mergeCell ref="AB135:AC135"/>
    <mergeCell ref="AD135:AG135"/>
    <mergeCell ref="M136:Q136"/>
    <mergeCell ref="AD132:AG132"/>
    <mergeCell ref="G133:J138"/>
    <mergeCell ref="R133:U133"/>
    <mergeCell ref="V133:W133"/>
    <mergeCell ref="X133:AA133"/>
    <mergeCell ref="AB133:AC133"/>
    <mergeCell ref="AD133:AG133"/>
    <mergeCell ref="R134:U134"/>
    <mergeCell ref="V134:W134"/>
    <mergeCell ref="X134:AA134"/>
    <mergeCell ref="R139:U139"/>
    <mergeCell ref="V139:W139"/>
    <mergeCell ref="X139:AA139"/>
    <mergeCell ref="AB139:AC139"/>
    <mergeCell ref="AD139:AG139"/>
    <mergeCell ref="R140:U140"/>
    <mergeCell ref="V140:W140"/>
    <mergeCell ref="X140:AA140"/>
    <mergeCell ref="AB140:AC140"/>
    <mergeCell ref="AD140:AG140"/>
    <mergeCell ref="AD137:AG137"/>
    <mergeCell ref="R138:U138"/>
    <mergeCell ref="V138:W138"/>
    <mergeCell ref="X138:AA138"/>
    <mergeCell ref="AB138:AC138"/>
    <mergeCell ref="AD138:AG138"/>
    <mergeCell ref="R136:U136"/>
    <mergeCell ref="V136:W136"/>
    <mergeCell ref="X136:AA136"/>
    <mergeCell ref="AB136:AC136"/>
    <mergeCell ref="AD136:AG136"/>
    <mergeCell ref="N160:Y160"/>
    <mergeCell ref="Z160:AJ160"/>
    <mergeCell ref="N161:Y161"/>
    <mergeCell ref="Z161:AJ161"/>
    <mergeCell ref="J169:P169"/>
    <mergeCell ref="S169:Y169"/>
    <mergeCell ref="E141:Q141"/>
    <mergeCell ref="R141:AC141"/>
    <mergeCell ref="AD141:AG141"/>
    <mergeCell ref="E157:M157"/>
    <mergeCell ref="Z157:AJ157"/>
    <mergeCell ref="E158:F160"/>
    <mergeCell ref="N158:Y158"/>
    <mergeCell ref="Z158:AJ158"/>
    <mergeCell ref="N159:Y159"/>
    <mergeCell ref="Z159:AJ159"/>
    <mergeCell ref="AA177:AE177"/>
    <mergeCell ref="AF177:AI177"/>
    <mergeCell ref="R173:W173"/>
    <mergeCell ref="AA173:AE173"/>
    <mergeCell ref="AF173:AI173"/>
    <mergeCell ref="R174:W174"/>
    <mergeCell ref="AA174:AE174"/>
    <mergeCell ref="AF174:AI174"/>
    <mergeCell ref="E183:Q183"/>
    <mergeCell ref="R183:W183"/>
    <mergeCell ref="AA183:AE183"/>
    <mergeCell ref="AF183:AI183"/>
    <mergeCell ref="E170:Q171"/>
    <mergeCell ref="R170:Z170"/>
    <mergeCell ref="AA170:AJ170"/>
    <mergeCell ref="R171:Z171"/>
    <mergeCell ref="AA171:AJ171"/>
    <mergeCell ref="E172:F181"/>
    <mergeCell ref="G172:J174"/>
    <mergeCell ref="R172:W172"/>
    <mergeCell ref="AA172:AE172"/>
    <mergeCell ref="AF172:AI172"/>
    <mergeCell ref="M178:Q178"/>
    <mergeCell ref="R178:W178"/>
    <mergeCell ref="AA178:AE178"/>
    <mergeCell ref="AF178:AI178"/>
    <mergeCell ref="E193:K193"/>
    <mergeCell ref="L193:S193"/>
    <mergeCell ref="T193:X193"/>
    <mergeCell ref="Y193:AJ193"/>
    <mergeCell ref="R181:W181"/>
    <mergeCell ref="AA181:AE181"/>
    <mergeCell ref="AF181:AI181"/>
    <mergeCell ref="R182:W182"/>
    <mergeCell ref="AA182:AE182"/>
    <mergeCell ref="AF182:AI182"/>
    <mergeCell ref="M179:Q179"/>
    <mergeCell ref="R179:W179"/>
    <mergeCell ref="AA179:AE179"/>
    <mergeCell ref="AF179:AI179"/>
    <mergeCell ref="R180:W180"/>
    <mergeCell ref="AA180:AE180"/>
    <mergeCell ref="AF180:AI180"/>
    <mergeCell ref="G175:J180"/>
    <mergeCell ref="R175:W175"/>
    <mergeCell ref="AA175:AE175"/>
    <mergeCell ref="AF175:AI175"/>
    <mergeCell ref="R176:W176"/>
    <mergeCell ref="AA176:AE176"/>
    <mergeCell ref="AF176:AI176"/>
    <mergeCell ref="K177:L179"/>
    <mergeCell ref="M177:Q177"/>
    <mergeCell ref="R177:W177"/>
    <mergeCell ref="E196:K196"/>
    <mergeCell ref="L196:M196"/>
    <mergeCell ref="P196:Q196"/>
    <mergeCell ref="T196:V196"/>
    <mergeCell ref="Y196:AJ196"/>
    <mergeCell ref="E197:K197"/>
    <mergeCell ref="L197:M197"/>
    <mergeCell ref="P197:Q197"/>
    <mergeCell ref="T197:V197"/>
    <mergeCell ref="Y197:AJ197"/>
    <mergeCell ref="E194:K194"/>
    <mergeCell ref="L194:M194"/>
    <mergeCell ref="P194:Q194"/>
    <mergeCell ref="T194:V194"/>
    <mergeCell ref="Y194:AJ194"/>
    <mergeCell ref="E195:K195"/>
    <mergeCell ref="L195:M195"/>
    <mergeCell ref="P195:Q195"/>
    <mergeCell ref="T195:V195"/>
    <mergeCell ref="Y195:AJ195"/>
    <mergeCell ref="E200:K200"/>
    <mergeCell ref="L200:M200"/>
    <mergeCell ref="P200:Q200"/>
    <mergeCell ref="T200:V200"/>
    <mergeCell ref="Y200:AJ200"/>
    <mergeCell ref="E201:K201"/>
    <mergeCell ref="L201:M201"/>
    <mergeCell ref="P201:Q201"/>
    <mergeCell ref="T201:V201"/>
    <mergeCell ref="Y201:AJ201"/>
    <mergeCell ref="E198:K198"/>
    <mergeCell ref="L198:M198"/>
    <mergeCell ref="P198:Q198"/>
    <mergeCell ref="T198:V198"/>
    <mergeCell ref="Y198:AJ198"/>
    <mergeCell ref="E199:K199"/>
    <mergeCell ref="L199:M199"/>
    <mergeCell ref="P199:Q199"/>
    <mergeCell ref="T199:V199"/>
    <mergeCell ref="Y199:AJ199"/>
    <mergeCell ref="E213:S213"/>
    <mergeCell ref="T213:X213"/>
    <mergeCell ref="Y213:AJ213"/>
    <mergeCell ref="E214:S214"/>
    <mergeCell ref="T214:V214"/>
    <mergeCell ref="Y214:AJ214"/>
    <mergeCell ref="E204:K204"/>
    <mergeCell ref="L204:M204"/>
    <mergeCell ref="P204:Q204"/>
    <mergeCell ref="T204:V204"/>
    <mergeCell ref="Y204:AJ204"/>
    <mergeCell ref="E205:K205"/>
    <mergeCell ref="L205:M205"/>
    <mergeCell ref="P205:Q205"/>
    <mergeCell ref="T205:V205"/>
    <mergeCell ref="E202:K202"/>
    <mergeCell ref="L202:M202"/>
    <mergeCell ref="P202:Q202"/>
    <mergeCell ref="T202:V202"/>
    <mergeCell ref="Y202:AJ202"/>
    <mergeCell ref="E203:K203"/>
    <mergeCell ref="L203:M203"/>
    <mergeCell ref="P203:Q203"/>
    <mergeCell ref="T203:V203"/>
    <mergeCell ref="Y203:AJ203"/>
    <mergeCell ref="E219:S219"/>
    <mergeCell ref="T219:V219"/>
    <mergeCell ref="Y219:AJ219"/>
    <mergeCell ref="E220:S220"/>
    <mergeCell ref="T220:V220"/>
    <mergeCell ref="Y220:AJ220"/>
    <mergeCell ref="E217:S217"/>
    <mergeCell ref="T217:V217"/>
    <mergeCell ref="Y217:AJ217"/>
    <mergeCell ref="E218:S218"/>
    <mergeCell ref="T218:V218"/>
    <mergeCell ref="Y218:AJ218"/>
    <mergeCell ref="E215:S215"/>
    <mergeCell ref="T215:V215"/>
    <mergeCell ref="Y215:AJ215"/>
    <mergeCell ref="E216:S216"/>
    <mergeCell ref="T216:V216"/>
    <mergeCell ref="Y216:AJ216"/>
    <mergeCell ref="E225:S225"/>
    <mergeCell ref="T225:V225"/>
    <mergeCell ref="Y225:AJ225"/>
    <mergeCell ref="E226:S226"/>
    <mergeCell ref="T226:V226"/>
    <mergeCell ref="Y226:AJ226"/>
    <mergeCell ref="E223:S223"/>
    <mergeCell ref="T223:V223"/>
    <mergeCell ref="Y223:AJ223"/>
    <mergeCell ref="E224:S224"/>
    <mergeCell ref="T224:V224"/>
    <mergeCell ref="Y224:AJ224"/>
    <mergeCell ref="E221:S221"/>
    <mergeCell ref="T221:V221"/>
    <mergeCell ref="Y221:AJ221"/>
    <mergeCell ref="E222:S222"/>
    <mergeCell ref="T222:V222"/>
    <mergeCell ref="Y222:AJ222"/>
    <mergeCell ref="E268:K268"/>
    <mergeCell ref="L268:AJ268"/>
    <mergeCell ref="E279:L279"/>
    <mergeCell ref="M279:S279"/>
    <mergeCell ref="T279:AJ279"/>
    <mergeCell ref="E280:L280"/>
    <mergeCell ref="M280:Q280"/>
    <mergeCell ref="T280:AJ280"/>
    <mergeCell ref="E265:K265"/>
    <mergeCell ref="L265:AJ265"/>
    <mergeCell ref="E266:K266"/>
    <mergeCell ref="L266:AJ266"/>
    <mergeCell ref="E267:K267"/>
    <mergeCell ref="L267:AJ267"/>
    <mergeCell ref="E227:S227"/>
    <mergeCell ref="T227:V227"/>
    <mergeCell ref="Y227:AJ227"/>
    <mergeCell ref="E263:K263"/>
    <mergeCell ref="L263:AJ263"/>
    <mergeCell ref="E264:K264"/>
    <mergeCell ref="L264:AJ264"/>
    <mergeCell ref="E228:S228"/>
    <mergeCell ref="E291:I291"/>
    <mergeCell ref="J291:AJ291"/>
    <mergeCell ref="E294:T294"/>
    <mergeCell ref="U294:AJ294"/>
    <mergeCell ref="E295:Q295"/>
    <mergeCell ref="R295:T295"/>
    <mergeCell ref="U295:AG295"/>
    <mergeCell ref="AH295:AJ295"/>
    <mergeCell ref="E283:L283"/>
    <mergeCell ref="M283:Q283"/>
    <mergeCell ref="T283:AJ283"/>
    <mergeCell ref="J289:P289"/>
    <mergeCell ref="S289:Y289"/>
    <mergeCell ref="E290:I290"/>
    <mergeCell ref="J290:AJ290"/>
    <mergeCell ref="E281:G282"/>
    <mergeCell ref="H281:L281"/>
    <mergeCell ref="M281:Q281"/>
    <mergeCell ref="T281:AJ281"/>
    <mergeCell ref="H282:L282"/>
    <mergeCell ref="M282:Q282"/>
    <mergeCell ref="T282:AJ282"/>
    <mergeCell ref="E298:Q298"/>
    <mergeCell ref="R298:T298"/>
    <mergeCell ref="U298:AG298"/>
    <mergeCell ref="AH298:AJ298"/>
    <mergeCell ref="E299:Q299"/>
    <mergeCell ref="R299:T299"/>
    <mergeCell ref="U299:AG299"/>
    <mergeCell ref="AH299:AJ300"/>
    <mergeCell ref="E300:Q300"/>
    <mergeCell ref="V300:AF300"/>
    <mergeCell ref="E296:Q296"/>
    <mergeCell ref="R296:T296"/>
    <mergeCell ref="U296:AG296"/>
    <mergeCell ref="AH296:AJ296"/>
    <mergeCell ref="E297:Q297"/>
    <mergeCell ref="U297:AG297"/>
    <mergeCell ref="R297:T297"/>
    <mergeCell ref="R300:T300"/>
    <mergeCell ref="AH297:AJ297"/>
    <mergeCell ref="G306:AJ307"/>
    <mergeCell ref="M313:O313"/>
    <mergeCell ref="Y313:AA313"/>
    <mergeCell ref="E316:L317"/>
    <mergeCell ref="M316:AF316"/>
    <mergeCell ref="AG316:AJ317"/>
    <mergeCell ref="M317:P317"/>
    <mergeCell ref="Q317:T317"/>
    <mergeCell ref="U317:X317"/>
    <mergeCell ref="Y317:AB317"/>
    <mergeCell ref="E301:Q301"/>
    <mergeCell ref="R301:T301"/>
    <mergeCell ref="U301:AG301"/>
    <mergeCell ref="AH302:AJ302"/>
    <mergeCell ref="E303:Q303"/>
    <mergeCell ref="R303:T304"/>
    <mergeCell ref="U303:AG303"/>
    <mergeCell ref="AH303:AJ304"/>
    <mergeCell ref="F304:P304"/>
    <mergeCell ref="V304:AF304"/>
    <mergeCell ref="R302:T302"/>
    <mergeCell ref="AG318:AH318"/>
    <mergeCell ref="H319:L319"/>
    <mergeCell ref="M319:N319"/>
    <mergeCell ref="Q319:R319"/>
    <mergeCell ref="U319:V319"/>
    <mergeCell ref="Y319:Z319"/>
    <mergeCell ref="AC319:AD319"/>
    <mergeCell ref="AG319:AH319"/>
    <mergeCell ref="AC317:AF317"/>
    <mergeCell ref="E318:G321"/>
    <mergeCell ref="H318:L318"/>
    <mergeCell ref="M318:N318"/>
    <mergeCell ref="Q318:R318"/>
    <mergeCell ref="U318:V318"/>
    <mergeCell ref="Y318:Z318"/>
    <mergeCell ref="AC318:AD318"/>
    <mergeCell ref="H320:L320"/>
    <mergeCell ref="M320:N320"/>
    <mergeCell ref="AC321:AD321"/>
    <mergeCell ref="AG321:AH321"/>
    <mergeCell ref="E322:L322"/>
    <mergeCell ref="M322:N322"/>
    <mergeCell ref="Q322:R322"/>
    <mergeCell ref="U322:V322"/>
    <mergeCell ref="Y322:Z322"/>
    <mergeCell ref="AC322:AD322"/>
    <mergeCell ref="AG322:AH322"/>
    <mergeCell ref="Q320:R320"/>
    <mergeCell ref="U320:V320"/>
    <mergeCell ref="Y320:Z320"/>
    <mergeCell ref="AC320:AD320"/>
    <mergeCell ref="AG320:AH320"/>
    <mergeCell ref="H321:L321"/>
    <mergeCell ref="M321:N321"/>
    <mergeCell ref="Q321:R321"/>
    <mergeCell ref="U321:V321"/>
    <mergeCell ref="Y321:Z321"/>
    <mergeCell ref="E345:H345"/>
    <mergeCell ref="I345:AJ345"/>
    <mergeCell ref="E346:H346"/>
    <mergeCell ref="I346:U346"/>
    <mergeCell ref="V346:AJ346"/>
    <mergeCell ref="E347:H347"/>
    <mergeCell ref="I347:U347"/>
    <mergeCell ref="V347:AJ347"/>
    <mergeCell ref="E334:J334"/>
    <mergeCell ref="K334:AC334"/>
    <mergeCell ref="AD334:AJ334"/>
    <mergeCell ref="E335:J335"/>
    <mergeCell ref="K335:AC335"/>
    <mergeCell ref="AD335:AJ335"/>
    <mergeCell ref="E332:J332"/>
    <mergeCell ref="K332:AC332"/>
    <mergeCell ref="AD332:AJ332"/>
    <mergeCell ref="E333:J333"/>
    <mergeCell ref="K333:AC333"/>
    <mergeCell ref="AD333:AJ333"/>
    <mergeCell ref="F353:AJ354"/>
    <mergeCell ref="E357:H357"/>
    <mergeCell ref="I357:AJ357"/>
    <mergeCell ref="E358:H358"/>
    <mergeCell ref="I358:U358"/>
    <mergeCell ref="V358:AJ358"/>
    <mergeCell ref="E350:H350"/>
    <mergeCell ref="I350:U350"/>
    <mergeCell ref="V350:AJ350"/>
    <mergeCell ref="E351:H351"/>
    <mergeCell ref="I351:U351"/>
    <mergeCell ref="V351:AJ351"/>
    <mergeCell ref="E348:H348"/>
    <mergeCell ref="I348:U348"/>
    <mergeCell ref="V348:AJ348"/>
    <mergeCell ref="E349:H349"/>
    <mergeCell ref="I349:U349"/>
    <mergeCell ref="V349:AJ349"/>
    <mergeCell ref="E363:H363"/>
    <mergeCell ref="I363:U363"/>
    <mergeCell ref="V363:AJ363"/>
    <mergeCell ref="F365:AJ366"/>
    <mergeCell ref="E369:H369"/>
    <mergeCell ref="I369:AJ369"/>
    <mergeCell ref="E361:H361"/>
    <mergeCell ref="I361:U361"/>
    <mergeCell ref="V361:AJ361"/>
    <mergeCell ref="E362:H362"/>
    <mergeCell ref="I362:U362"/>
    <mergeCell ref="V362:AJ362"/>
    <mergeCell ref="E359:H359"/>
    <mergeCell ref="I359:U359"/>
    <mergeCell ref="V359:AJ359"/>
    <mergeCell ref="E360:H360"/>
    <mergeCell ref="I360:U360"/>
    <mergeCell ref="V360:AJ360"/>
    <mergeCell ref="E374:H374"/>
    <mergeCell ref="I374:U374"/>
    <mergeCell ref="V374:AJ374"/>
    <mergeCell ref="E375:H375"/>
    <mergeCell ref="I375:U375"/>
    <mergeCell ref="V375:AJ375"/>
    <mergeCell ref="E372:H372"/>
    <mergeCell ref="I372:U372"/>
    <mergeCell ref="V372:AJ372"/>
    <mergeCell ref="E373:H373"/>
    <mergeCell ref="I373:U373"/>
    <mergeCell ref="V373:AJ373"/>
    <mergeCell ref="E370:H370"/>
    <mergeCell ref="I370:U370"/>
    <mergeCell ref="V370:AJ370"/>
    <mergeCell ref="E371:H371"/>
    <mergeCell ref="I371:U371"/>
    <mergeCell ref="V371:AJ371"/>
    <mergeCell ref="E386:H386"/>
    <mergeCell ref="I386:U386"/>
    <mergeCell ref="V386:AJ386"/>
    <mergeCell ref="E387:H387"/>
    <mergeCell ref="I387:U387"/>
    <mergeCell ref="V387:AJ387"/>
    <mergeCell ref="E384:H384"/>
    <mergeCell ref="I384:U384"/>
    <mergeCell ref="V384:AJ384"/>
    <mergeCell ref="E385:H385"/>
    <mergeCell ref="I385:U385"/>
    <mergeCell ref="V385:AJ385"/>
    <mergeCell ref="E377:AJ378"/>
    <mergeCell ref="E379:AJ379"/>
    <mergeCell ref="E382:H382"/>
    <mergeCell ref="I382:AJ382"/>
    <mergeCell ref="E383:H383"/>
    <mergeCell ref="I383:U383"/>
    <mergeCell ref="V383:AJ383"/>
    <mergeCell ref="E397:H397"/>
    <mergeCell ref="I397:U397"/>
    <mergeCell ref="V397:AJ397"/>
    <mergeCell ref="E398:H398"/>
    <mergeCell ref="I398:U398"/>
    <mergeCell ref="V398:AJ398"/>
    <mergeCell ref="E395:H395"/>
    <mergeCell ref="I395:U395"/>
    <mergeCell ref="V395:AJ395"/>
    <mergeCell ref="E396:H396"/>
    <mergeCell ref="I396:U396"/>
    <mergeCell ref="V396:AJ396"/>
    <mergeCell ref="E388:H388"/>
    <mergeCell ref="I388:U388"/>
    <mergeCell ref="V388:AJ388"/>
    <mergeCell ref="E390:AJ391"/>
    <mergeCell ref="E394:H394"/>
    <mergeCell ref="I394:AJ394"/>
    <mergeCell ref="E408:H408"/>
    <mergeCell ref="I408:U408"/>
    <mergeCell ref="V408:AJ408"/>
    <mergeCell ref="E409:H409"/>
    <mergeCell ref="I409:U409"/>
    <mergeCell ref="V409:AJ409"/>
    <mergeCell ref="E402:AJ403"/>
    <mergeCell ref="E406:H406"/>
    <mergeCell ref="I406:AJ406"/>
    <mergeCell ref="E407:H407"/>
    <mergeCell ref="I407:U407"/>
    <mergeCell ref="V407:AJ407"/>
    <mergeCell ref="E399:H399"/>
    <mergeCell ref="I399:U399"/>
    <mergeCell ref="V399:AJ399"/>
    <mergeCell ref="E400:H400"/>
    <mergeCell ref="I400:U400"/>
    <mergeCell ref="V400:AJ400"/>
    <mergeCell ref="E422:H422"/>
    <mergeCell ref="I422:U422"/>
    <mergeCell ref="V422:AJ422"/>
    <mergeCell ref="E423:H423"/>
    <mergeCell ref="I423:U423"/>
    <mergeCell ref="V423:AJ423"/>
    <mergeCell ref="E412:H412"/>
    <mergeCell ref="I412:U412"/>
    <mergeCell ref="V412:AJ412"/>
    <mergeCell ref="E414:AJ416"/>
    <mergeCell ref="E417:AJ418"/>
    <mergeCell ref="E421:H421"/>
    <mergeCell ref="I421:AJ421"/>
    <mergeCell ref="E410:H410"/>
    <mergeCell ref="I410:U410"/>
    <mergeCell ref="V410:AJ410"/>
    <mergeCell ref="E411:H411"/>
    <mergeCell ref="I411:U411"/>
    <mergeCell ref="V411:AJ411"/>
    <mergeCell ref="F429:AJ430"/>
    <mergeCell ref="E433:H433"/>
    <mergeCell ref="I433:AJ433"/>
    <mergeCell ref="E434:H434"/>
    <mergeCell ref="I434:U434"/>
    <mergeCell ref="V434:AJ434"/>
    <mergeCell ref="E426:H426"/>
    <mergeCell ref="I426:U426"/>
    <mergeCell ref="V426:AJ426"/>
    <mergeCell ref="E427:H427"/>
    <mergeCell ref="I427:U427"/>
    <mergeCell ref="V427:AJ427"/>
    <mergeCell ref="E424:H424"/>
    <mergeCell ref="I424:U424"/>
    <mergeCell ref="V424:AJ424"/>
    <mergeCell ref="E425:H425"/>
    <mergeCell ref="I425:U425"/>
    <mergeCell ref="V425:AJ425"/>
    <mergeCell ref="E439:H439"/>
    <mergeCell ref="I439:U439"/>
    <mergeCell ref="V439:AJ439"/>
    <mergeCell ref="F441:AJ442"/>
    <mergeCell ref="E445:H445"/>
    <mergeCell ref="I445:AJ445"/>
    <mergeCell ref="E437:H437"/>
    <mergeCell ref="I437:U437"/>
    <mergeCell ref="V437:AJ437"/>
    <mergeCell ref="E438:H438"/>
    <mergeCell ref="I438:U438"/>
    <mergeCell ref="V438:AJ438"/>
    <mergeCell ref="E435:H435"/>
    <mergeCell ref="I435:U435"/>
    <mergeCell ref="V435:AJ435"/>
    <mergeCell ref="E436:H436"/>
    <mergeCell ref="I436:U436"/>
    <mergeCell ref="V436:AJ436"/>
    <mergeCell ref="E450:H450"/>
    <mergeCell ref="I450:U450"/>
    <mergeCell ref="V450:AJ450"/>
    <mergeCell ref="E451:H451"/>
    <mergeCell ref="I451:U451"/>
    <mergeCell ref="V451:AJ451"/>
    <mergeCell ref="E448:H448"/>
    <mergeCell ref="I448:U448"/>
    <mergeCell ref="V448:AJ448"/>
    <mergeCell ref="E449:H449"/>
    <mergeCell ref="I449:U449"/>
    <mergeCell ref="V449:AJ449"/>
    <mergeCell ref="E446:H446"/>
    <mergeCell ref="I446:U446"/>
    <mergeCell ref="V446:AJ446"/>
    <mergeCell ref="E447:H447"/>
    <mergeCell ref="I447:U447"/>
    <mergeCell ref="V447:AJ447"/>
    <mergeCell ref="E460:H460"/>
    <mergeCell ref="I460:U460"/>
    <mergeCell ref="V460:AJ460"/>
    <mergeCell ref="E461:H461"/>
    <mergeCell ref="I461:U461"/>
    <mergeCell ref="V461:AJ461"/>
    <mergeCell ref="E458:H458"/>
    <mergeCell ref="I458:U458"/>
    <mergeCell ref="V458:AJ458"/>
    <mergeCell ref="E459:H459"/>
    <mergeCell ref="I459:U459"/>
    <mergeCell ref="V459:AJ459"/>
    <mergeCell ref="E455:H455"/>
    <mergeCell ref="I455:AJ455"/>
    <mergeCell ref="E456:H456"/>
    <mergeCell ref="I456:U456"/>
    <mergeCell ref="V456:AJ456"/>
    <mergeCell ref="E457:H457"/>
    <mergeCell ref="I457:U457"/>
    <mergeCell ref="V457:AJ457"/>
    <mergeCell ref="E477:K477"/>
    <mergeCell ref="L477:P477"/>
    <mergeCell ref="Q477:U477"/>
    <mergeCell ref="V477:Z477"/>
    <mergeCell ref="AA477:AE477"/>
    <mergeCell ref="AF477:AJ477"/>
    <mergeCell ref="L469:U469"/>
    <mergeCell ref="V469:AC469"/>
    <mergeCell ref="AD469:AJ469"/>
    <mergeCell ref="L470:U470"/>
    <mergeCell ref="V470:AC470"/>
    <mergeCell ref="AD470:AJ470"/>
    <mergeCell ref="F463:AJ464"/>
    <mergeCell ref="E467:K467"/>
    <mergeCell ref="L467:U467"/>
    <mergeCell ref="V467:AC467"/>
    <mergeCell ref="AD467:AJ467"/>
    <mergeCell ref="L468:U468"/>
    <mergeCell ref="V468:AC468"/>
    <mergeCell ref="AD468:AJ468"/>
    <mergeCell ref="F483:F485"/>
    <mergeCell ref="G483:K483"/>
    <mergeCell ref="L483:N483"/>
    <mergeCell ref="Q483:S483"/>
    <mergeCell ref="V483:X483"/>
    <mergeCell ref="AA480:AC480"/>
    <mergeCell ref="AF480:AH480"/>
    <mergeCell ref="E481:E486"/>
    <mergeCell ref="F481:K481"/>
    <mergeCell ref="L481:N481"/>
    <mergeCell ref="Q481:S481"/>
    <mergeCell ref="V481:X481"/>
    <mergeCell ref="AA481:AC481"/>
    <mergeCell ref="AF481:AH481"/>
    <mergeCell ref="F482:K482"/>
    <mergeCell ref="AF478:AH478"/>
    <mergeCell ref="F479:K479"/>
    <mergeCell ref="L479:N479"/>
    <mergeCell ref="Q479:S479"/>
    <mergeCell ref="V479:X479"/>
    <mergeCell ref="AA479:AC479"/>
    <mergeCell ref="AF479:AH479"/>
    <mergeCell ref="E478:E480"/>
    <mergeCell ref="F478:K478"/>
    <mergeCell ref="L478:N478"/>
    <mergeCell ref="Q478:S478"/>
    <mergeCell ref="V478:X478"/>
    <mergeCell ref="AA478:AC478"/>
    <mergeCell ref="F480:K480"/>
    <mergeCell ref="L480:N480"/>
    <mergeCell ref="Q480:S480"/>
    <mergeCell ref="V480:X480"/>
    <mergeCell ref="G485:K485"/>
    <mergeCell ref="L485:N485"/>
    <mergeCell ref="Q485:S485"/>
    <mergeCell ref="V485:X485"/>
    <mergeCell ref="AA485:AC485"/>
    <mergeCell ref="AF485:AH485"/>
    <mergeCell ref="AA483:AC483"/>
    <mergeCell ref="AF483:AH483"/>
    <mergeCell ref="G484:K484"/>
    <mergeCell ref="L484:N484"/>
    <mergeCell ref="Q484:S484"/>
    <mergeCell ref="V484:X484"/>
    <mergeCell ref="AA484:AC484"/>
    <mergeCell ref="AF484:AH484"/>
    <mergeCell ref="L482:N482"/>
    <mergeCell ref="Q482:S482"/>
    <mergeCell ref="V482:X482"/>
    <mergeCell ref="AA482:AC482"/>
    <mergeCell ref="AF482:AH482"/>
    <mergeCell ref="E492:K492"/>
    <mergeCell ref="L492:P492"/>
    <mergeCell ref="Q492:U492"/>
    <mergeCell ref="V492:Z492"/>
    <mergeCell ref="AA492:AE492"/>
    <mergeCell ref="AF492:AJ492"/>
    <mergeCell ref="E487:K487"/>
    <mergeCell ref="L487:N487"/>
    <mergeCell ref="Q487:S487"/>
    <mergeCell ref="V487:X487"/>
    <mergeCell ref="AA487:AC487"/>
    <mergeCell ref="AF487:AH487"/>
    <mergeCell ref="F486:K486"/>
    <mergeCell ref="L486:N486"/>
    <mergeCell ref="Q486:S486"/>
    <mergeCell ref="V486:X486"/>
    <mergeCell ref="AA486:AC486"/>
    <mergeCell ref="AF486:AH486"/>
    <mergeCell ref="F498:F500"/>
    <mergeCell ref="G498:K498"/>
    <mergeCell ref="L498:N498"/>
    <mergeCell ref="Q498:S498"/>
    <mergeCell ref="V498:X498"/>
    <mergeCell ref="AA495:AC495"/>
    <mergeCell ref="AF495:AH495"/>
    <mergeCell ref="E496:E501"/>
    <mergeCell ref="F496:K496"/>
    <mergeCell ref="L496:N496"/>
    <mergeCell ref="Q496:S496"/>
    <mergeCell ref="V496:X496"/>
    <mergeCell ref="AA496:AC496"/>
    <mergeCell ref="AF496:AH496"/>
    <mergeCell ref="F497:K497"/>
    <mergeCell ref="AF493:AH493"/>
    <mergeCell ref="F494:K494"/>
    <mergeCell ref="L494:N494"/>
    <mergeCell ref="Q494:S494"/>
    <mergeCell ref="V494:X494"/>
    <mergeCell ref="AA494:AC494"/>
    <mergeCell ref="AF494:AH494"/>
    <mergeCell ref="E493:E495"/>
    <mergeCell ref="F493:K493"/>
    <mergeCell ref="L493:N493"/>
    <mergeCell ref="Q493:S493"/>
    <mergeCell ref="V493:X493"/>
    <mergeCell ref="AA493:AC493"/>
    <mergeCell ref="F495:K495"/>
    <mergeCell ref="L495:N495"/>
    <mergeCell ref="Q495:S495"/>
    <mergeCell ref="V495:X495"/>
    <mergeCell ref="G500:K500"/>
    <mergeCell ref="L500:N500"/>
    <mergeCell ref="Q500:S500"/>
    <mergeCell ref="V500:X500"/>
    <mergeCell ref="AA500:AC500"/>
    <mergeCell ref="AF500:AH500"/>
    <mergeCell ref="AA498:AC498"/>
    <mergeCell ref="AF498:AH498"/>
    <mergeCell ref="G499:K499"/>
    <mergeCell ref="L499:N499"/>
    <mergeCell ref="Q499:S499"/>
    <mergeCell ref="V499:X499"/>
    <mergeCell ref="AA499:AC499"/>
    <mergeCell ref="AF499:AH499"/>
    <mergeCell ref="L497:N497"/>
    <mergeCell ref="Q497:S497"/>
    <mergeCell ref="V497:X497"/>
    <mergeCell ref="AA497:AC497"/>
    <mergeCell ref="AF497:AH497"/>
    <mergeCell ref="E507:H507"/>
    <mergeCell ref="I507:AJ507"/>
    <mergeCell ref="E508:H508"/>
    <mergeCell ref="I508:U508"/>
    <mergeCell ref="V508:AJ508"/>
    <mergeCell ref="E509:H509"/>
    <mergeCell ref="I509:U509"/>
    <mergeCell ref="V509:AJ509"/>
    <mergeCell ref="E502:K502"/>
    <mergeCell ref="L502:N502"/>
    <mergeCell ref="Q502:S502"/>
    <mergeCell ref="V502:X502"/>
    <mergeCell ref="AA502:AC502"/>
    <mergeCell ref="AF502:AH502"/>
    <mergeCell ref="F501:K501"/>
    <mergeCell ref="L501:N501"/>
    <mergeCell ref="Q501:S501"/>
    <mergeCell ref="V501:X501"/>
    <mergeCell ref="AA501:AC501"/>
    <mergeCell ref="AF501:AH501"/>
    <mergeCell ref="F515:AJ516"/>
    <mergeCell ref="E519:K519"/>
    <mergeCell ref="L519:P519"/>
    <mergeCell ref="Q519:U519"/>
    <mergeCell ref="V519:Z519"/>
    <mergeCell ref="AA519:AE519"/>
    <mergeCell ref="AF519:AJ519"/>
    <mergeCell ref="E512:H512"/>
    <mergeCell ref="I512:U512"/>
    <mergeCell ref="V512:AJ512"/>
    <mergeCell ref="E513:H513"/>
    <mergeCell ref="I513:U513"/>
    <mergeCell ref="V513:AJ513"/>
    <mergeCell ref="E510:H510"/>
    <mergeCell ref="I510:U510"/>
    <mergeCell ref="V510:AJ510"/>
    <mergeCell ref="E511:H511"/>
    <mergeCell ref="I511:U511"/>
    <mergeCell ref="V511:AJ511"/>
    <mergeCell ref="F525:F527"/>
    <mergeCell ref="G525:K525"/>
    <mergeCell ref="L525:M525"/>
    <mergeCell ref="Q525:R525"/>
    <mergeCell ref="V525:W525"/>
    <mergeCell ref="AA522:AB522"/>
    <mergeCell ref="AF522:AG522"/>
    <mergeCell ref="E523:E528"/>
    <mergeCell ref="F523:K523"/>
    <mergeCell ref="L523:M523"/>
    <mergeCell ref="Q523:R523"/>
    <mergeCell ref="V523:W523"/>
    <mergeCell ref="AA523:AB523"/>
    <mergeCell ref="AF523:AG523"/>
    <mergeCell ref="F524:K524"/>
    <mergeCell ref="AF520:AG520"/>
    <mergeCell ref="F521:K521"/>
    <mergeCell ref="L521:M521"/>
    <mergeCell ref="Q521:R521"/>
    <mergeCell ref="V521:W521"/>
    <mergeCell ref="AA521:AB521"/>
    <mergeCell ref="AF521:AG521"/>
    <mergeCell ref="E520:E522"/>
    <mergeCell ref="F520:K520"/>
    <mergeCell ref="L520:M520"/>
    <mergeCell ref="Q520:R520"/>
    <mergeCell ref="V520:W520"/>
    <mergeCell ref="AA520:AB520"/>
    <mergeCell ref="F522:K522"/>
    <mergeCell ref="L522:M522"/>
    <mergeCell ref="Q522:R522"/>
    <mergeCell ref="V522:W522"/>
    <mergeCell ref="G527:K527"/>
    <mergeCell ref="L527:M527"/>
    <mergeCell ref="Q527:R527"/>
    <mergeCell ref="V527:W527"/>
    <mergeCell ref="AA527:AB527"/>
    <mergeCell ref="AF527:AG527"/>
    <mergeCell ref="AA525:AB525"/>
    <mergeCell ref="AF525:AG525"/>
    <mergeCell ref="G526:K526"/>
    <mergeCell ref="L526:M526"/>
    <mergeCell ref="Q526:R526"/>
    <mergeCell ref="V526:W526"/>
    <mergeCell ref="AA526:AB526"/>
    <mergeCell ref="AF526:AG526"/>
    <mergeCell ref="L524:M524"/>
    <mergeCell ref="Q524:R524"/>
    <mergeCell ref="V524:W524"/>
    <mergeCell ref="AA524:AB524"/>
    <mergeCell ref="AF524:AG524"/>
    <mergeCell ref="E535:L536"/>
    <mergeCell ref="M535:AF535"/>
    <mergeCell ref="AG535:AJ536"/>
    <mergeCell ref="M536:P536"/>
    <mergeCell ref="Q536:T536"/>
    <mergeCell ref="U536:X536"/>
    <mergeCell ref="Y536:AB536"/>
    <mergeCell ref="AC536:AF536"/>
    <mergeCell ref="E529:K529"/>
    <mergeCell ref="L529:M529"/>
    <mergeCell ref="Q529:R529"/>
    <mergeCell ref="V529:W529"/>
    <mergeCell ref="AA529:AB529"/>
    <mergeCell ref="AF529:AG529"/>
    <mergeCell ref="F528:K528"/>
    <mergeCell ref="L528:M528"/>
    <mergeCell ref="Q528:R528"/>
    <mergeCell ref="V528:W528"/>
    <mergeCell ref="AA528:AB528"/>
    <mergeCell ref="AF528:AG528"/>
    <mergeCell ref="AG539:AH539"/>
    <mergeCell ref="M540:N540"/>
    <mergeCell ref="Q540:R540"/>
    <mergeCell ref="U540:V540"/>
    <mergeCell ref="Y540:Z540"/>
    <mergeCell ref="AC540:AD540"/>
    <mergeCell ref="AG540:AH540"/>
    <mergeCell ref="E539:L540"/>
    <mergeCell ref="M539:N539"/>
    <mergeCell ref="Q539:R539"/>
    <mergeCell ref="U539:V539"/>
    <mergeCell ref="Y539:Z539"/>
    <mergeCell ref="AC539:AD539"/>
    <mergeCell ref="AG537:AH537"/>
    <mergeCell ref="M538:N538"/>
    <mergeCell ref="Q538:R538"/>
    <mergeCell ref="U538:V538"/>
    <mergeCell ref="Y538:Z538"/>
    <mergeCell ref="AC538:AD538"/>
    <mergeCell ref="AG538:AH538"/>
    <mergeCell ref="E537:L538"/>
    <mergeCell ref="M537:N537"/>
    <mergeCell ref="Q537:R537"/>
    <mergeCell ref="U537:V537"/>
    <mergeCell ref="Y537:Z537"/>
    <mergeCell ref="AC537:AD537"/>
    <mergeCell ref="AG543:AH543"/>
    <mergeCell ref="M544:N544"/>
    <mergeCell ref="Q544:R544"/>
    <mergeCell ref="U544:V544"/>
    <mergeCell ref="Y544:Z544"/>
    <mergeCell ref="AC544:AD544"/>
    <mergeCell ref="AG544:AH544"/>
    <mergeCell ref="E543:L544"/>
    <mergeCell ref="M543:N543"/>
    <mergeCell ref="Q543:R543"/>
    <mergeCell ref="U543:V543"/>
    <mergeCell ref="Y543:Z543"/>
    <mergeCell ref="AC543:AD543"/>
    <mergeCell ref="AG541:AH541"/>
    <mergeCell ref="M542:N542"/>
    <mergeCell ref="Q542:R542"/>
    <mergeCell ref="U542:V542"/>
    <mergeCell ref="Y542:Z542"/>
    <mergeCell ref="AC542:AD542"/>
    <mergeCell ref="AG542:AH542"/>
    <mergeCell ref="E541:L542"/>
    <mergeCell ref="M541:N541"/>
    <mergeCell ref="Q541:R541"/>
    <mergeCell ref="U541:V541"/>
    <mergeCell ref="Y541:Z541"/>
    <mergeCell ref="AC541:AD541"/>
    <mergeCell ref="AG547:AH547"/>
    <mergeCell ref="M548:N548"/>
    <mergeCell ref="Q548:R548"/>
    <mergeCell ref="U548:V548"/>
    <mergeCell ref="Y548:Z548"/>
    <mergeCell ref="AC548:AD548"/>
    <mergeCell ref="AG548:AH548"/>
    <mergeCell ref="E547:L548"/>
    <mergeCell ref="M547:N547"/>
    <mergeCell ref="Q547:R547"/>
    <mergeCell ref="U547:V547"/>
    <mergeCell ref="Y547:Z547"/>
    <mergeCell ref="AC547:AD547"/>
    <mergeCell ref="AG545:AH545"/>
    <mergeCell ref="M546:N546"/>
    <mergeCell ref="Q546:R546"/>
    <mergeCell ref="U546:V546"/>
    <mergeCell ref="Y546:Z546"/>
    <mergeCell ref="AC546:AD546"/>
    <mergeCell ref="AG546:AH546"/>
    <mergeCell ref="E545:L546"/>
    <mergeCell ref="M545:N545"/>
    <mergeCell ref="Q545:R545"/>
    <mergeCell ref="U545:V545"/>
    <mergeCell ref="Y545:Z545"/>
    <mergeCell ref="AC545:AD545"/>
    <mergeCell ref="AG551:AH551"/>
    <mergeCell ref="M552:N552"/>
    <mergeCell ref="Q552:R552"/>
    <mergeCell ref="U552:V552"/>
    <mergeCell ref="Y552:Z552"/>
    <mergeCell ref="AC552:AD552"/>
    <mergeCell ref="AG552:AH552"/>
    <mergeCell ref="E551:L552"/>
    <mergeCell ref="M551:N551"/>
    <mergeCell ref="Q551:R551"/>
    <mergeCell ref="U551:V551"/>
    <mergeCell ref="Y551:Z551"/>
    <mergeCell ref="AC551:AD551"/>
    <mergeCell ref="AG549:AH549"/>
    <mergeCell ref="M550:N550"/>
    <mergeCell ref="Q550:R550"/>
    <mergeCell ref="U550:V550"/>
    <mergeCell ref="Y550:Z550"/>
    <mergeCell ref="AC550:AD550"/>
    <mergeCell ref="AG550:AH550"/>
    <mergeCell ref="E549:L550"/>
    <mergeCell ref="M549:N549"/>
    <mergeCell ref="Q549:R549"/>
    <mergeCell ref="U549:V549"/>
    <mergeCell ref="Y549:Z549"/>
    <mergeCell ref="AC549:AD549"/>
    <mergeCell ref="AG555:AH555"/>
    <mergeCell ref="M556:N556"/>
    <mergeCell ref="Q556:R556"/>
    <mergeCell ref="U556:V556"/>
    <mergeCell ref="Y556:Z556"/>
    <mergeCell ref="AC556:AD556"/>
    <mergeCell ref="AG556:AH556"/>
    <mergeCell ref="E555:L556"/>
    <mergeCell ref="M555:N555"/>
    <mergeCell ref="Q555:R555"/>
    <mergeCell ref="U555:V555"/>
    <mergeCell ref="Y555:Z555"/>
    <mergeCell ref="AC555:AD555"/>
    <mergeCell ref="AG553:AH553"/>
    <mergeCell ref="M554:N554"/>
    <mergeCell ref="Q554:R554"/>
    <mergeCell ref="U554:V554"/>
    <mergeCell ref="Y554:Z554"/>
    <mergeCell ref="AC554:AD554"/>
    <mergeCell ref="AG554:AH554"/>
    <mergeCell ref="E553:L554"/>
    <mergeCell ref="M553:N553"/>
    <mergeCell ref="Q553:R553"/>
    <mergeCell ref="U553:V553"/>
    <mergeCell ref="Y553:Z553"/>
    <mergeCell ref="AC553:AD553"/>
    <mergeCell ref="E571:H571"/>
    <mergeCell ref="I571:U571"/>
    <mergeCell ref="V571:AJ571"/>
    <mergeCell ref="E572:H572"/>
    <mergeCell ref="I572:U572"/>
    <mergeCell ref="V572:AJ572"/>
    <mergeCell ref="E569:H569"/>
    <mergeCell ref="I569:U569"/>
    <mergeCell ref="V569:AJ569"/>
    <mergeCell ref="E570:H570"/>
    <mergeCell ref="I570:U570"/>
    <mergeCell ref="V570:AJ570"/>
    <mergeCell ref="E566:H566"/>
    <mergeCell ref="I566:AJ566"/>
    <mergeCell ref="E567:H567"/>
    <mergeCell ref="I567:U567"/>
    <mergeCell ref="V567:AJ567"/>
    <mergeCell ref="E568:H568"/>
    <mergeCell ref="I568:U568"/>
    <mergeCell ref="V568:AJ568"/>
    <mergeCell ref="E582:H582"/>
    <mergeCell ref="I582:U582"/>
    <mergeCell ref="V582:AJ582"/>
    <mergeCell ref="E583:H583"/>
    <mergeCell ref="I583:U583"/>
    <mergeCell ref="V583:AJ583"/>
    <mergeCell ref="E580:H580"/>
    <mergeCell ref="I580:U580"/>
    <mergeCell ref="V580:AJ580"/>
    <mergeCell ref="E581:H581"/>
    <mergeCell ref="I581:U581"/>
    <mergeCell ref="V581:AJ581"/>
    <mergeCell ref="F574:AJ575"/>
    <mergeCell ref="E578:H578"/>
    <mergeCell ref="I578:AJ578"/>
    <mergeCell ref="E579:H579"/>
    <mergeCell ref="I579:U579"/>
    <mergeCell ref="V579:AJ579"/>
    <mergeCell ref="AG592:AH592"/>
    <mergeCell ref="E593:L593"/>
    <mergeCell ref="M593:N593"/>
    <mergeCell ref="Q593:R593"/>
    <mergeCell ref="U593:V593"/>
    <mergeCell ref="Y593:Z593"/>
    <mergeCell ref="AC593:AD593"/>
    <mergeCell ref="AG593:AH593"/>
    <mergeCell ref="Y591:AB591"/>
    <mergeCell ref="AC591:AF591"/>
    <mergeCell ref="E592:L592"/>
    <mergeCell ref="M592:N592"/>
    <mergeCell ref="Q592:R592"/>
    <mergeCell ref="U592:V592"/>
    <mergeCell ref="Y592:Z592"/>
    <mergeCell ref="AC592:AD592"/>
    <mergeCell ref="E584:H584"/>
    <mergeCell ref="I584:U584"/>
    <mergeCell ref="V584:AJ584"/>
    <mergeCell ref="F586:AJ587"/>
    <mergeCell ref="E590:L591"/>
    <mergeCell ref="M590:AF590"/>
    <mergeCell ref="AG590:AJ591"/>
    <mergeCell ref="M591:P591"/>
    <mergeCell ref="Q591:T591"/>
    <mergeCell ref="U591:X591"/>
    <mergeCell ref="AG596:AH596"/>
    <mergeCell ref="E597:L597"/>
    <mergeCell ref="M597:N597"/>
    <mergeCell ref="Q597:R597"/>
    <mergeCell ref="U597:V597"/>
    <mergeCell ref="Y597:Z597"/>
    <mergeCell ref="AC597:AD597"/>
    <mergeCell ref="AG597:AH597"/>
    <mergeCell ref="E596:L596"/>
    <mergeCell ref="M596:N596"/>
    <mergeCell ref="Q596:R596"/>
    <mergeCell ref="U596:V596"/>
    <mergeCell ref="Y596:Z596"/>
    <mergeCell ref="AC596:AD596"/>
    <mergeCell ref="AG594:AH594"/>
    <mergeCell ref="E595:L595"/>
    <mergeCell ref="M595:N595"/>
    <mergeCell ref="Q595:R595"/>
    <mergeCell ref="U595:V595"/>
    <mergeCell ref="Y595:Z595"/>
    <mergeCell ref="AC595:AD595"/>
    <mergeCell ref="AG595:AH595"/>
    <mergeCell ref="E594:L594"/>
    <mergeCell ref="M594:N594"/>
    <mergeCell ref="Q594:R594"/>
    <mergeCell ref="U594:V594"/>
    <mergeCell ref="Y594:Z594"/>
    <mergeCell ref="AC594:AD594"/>
    <mergeCell ref="AG600:AH600"/>
    <mergeCell ref="E601:L601"/>
    <mergeCell ref="M601:N601"/>
    <mergeCell ref="Q601:R601"/>
    <mergeCell ref="U601:V601"/>
    <mergeCell ref="Y601:Z601"/>
    <mergeCell ref="AC601:AD601"/>
    <mergeCell ref="AG601:AH601"/>
    <mergeCell ref="E600:L600"/>
    <mergeCell ref="M600:N600"/>
    <mergeCell ref="Q600:R600"/>
    <mergeCell ref="U600:V600"/>
    <mergeCell ref="Y600:Z600"/>
    <mergeCell ref="AC600:AD600"/>
    <mergeCell ref="AG598:AH598"/>
    <mergeCell ref="E599:L599"/>
    <mergeCell ref="M599:N599"/>
    <mergeCell ref="Q599:R599"/>
    <mergeCell ref="U599:V599"/>
    <mergeCell ref="Y599:Z599"/>
    <mergeCell ref="AC599:AD599"/>
    <mergeCell ref="AG599:AH599"/>
    <mergeCell ref="E598:L598"/>
    <mergeCell ref="M598:N598"/>
    <mergeCell ref="Q598:R598"/>
    <mergeCell ref="U598:V598"/>
    <mergeCell ref="Y598:Z598"/>
    <mergeCell ref="AC598:AD598"/>
    <mergeCell ref="E616:H616"/>
    <mergeCell ref="I616:U616"/>
    <mergeCell ref="V616:AJ616"/>
    <mergeCell ref="E617:H617"/>
    <mergeCell ref="I617:U617"/>
    <mergeCell ref="V617:AJ617"/>
    <mergeCell ref="E614:H614"/>
    <mergeCell ref="I614:U614"/>
    <mergeCell ref="V614:AJ614"/>
    <mergeCell ref="E615:H615"/>
    <mergeCell ref="I615:U615"/>
    <mergeCell ref="V615:AJ615"/>
    <mergeCell ref="E611:H611"/>
    <mergeCell ref="I611:AJ611"/>
    <mergeCell ref="E612:H612"/>
    <mergeCell ref="I612:U612"/>
    <mergeCell ref="V612:AJ612"/>
    <mergeCell ref="E613:H613"/>
    <mergeCell ref="I613:U613"/>
    <mergeCell ref="V613:AJ613"/>
    <mergeCell ref="E623:K623"/>
    <mergeCell ref="L623:P623"/>
    <mergeCell ref="Q623:S623"/>
    <mergeCell ref="V623:Z623"/>
    <mergeCell ref="AA623:AE623"/>
    <mergeCell ref="AF623:AJ623"/>
    <mergeCell ref="E622:K622"/>
    <mergeCell ref="L622:P622"/>
    <mergeCell ref="Q622:S622"/>
    <mergeCell ref="V622:Z622"/>
    <mergeCell ref="AA622:AE622"/>
    <mergeCell ref="AF622:AJ622"/>
    <mergeCell ref="E621:K621"/>
    <mergeCell ref="L621:P621"/>
    <mergeCell ref="Q621:U621"/>
    <mergeCell ref="V621:Z621"/>
    <mergeCell ref="AA621:AE621"/>
    <mergeCell ref="AF621:AJ621"/>
    <mergeCell ref="E626:K626"/>
    <mergeCell ref="L626:P626"/>
    <mergeCell ref="Q626:S626"/>
    <mergeCell ref="V626:Z626"/>
    <mergeCell ref="AA626:AE626"/>
    <mergeCell ref="AF626:AJ626"/>
    <mergeCell ref="E625:K625"/>
    <mergeCell ref="L625:P625"/>
    <mergeCell ref="Q625:S625"/>
    <mergeCell ref="V625:Z625"/>
    <mergeCell ref="AA625:AE625"/>
    <mergeCell ref="AF625:AJ625"/>
    <mergeCell ref="E624:K624"/>
    <mergeCell ref="L624:P624"/>
    <mergeCell ref="Q624:S624"/>
    <mergeCell ref="V624:Z624"/>
    <mergeCell ref="AA624:AE624"/>
    <mergeCell ref="AF624:AJ624"/>
    <mergeCell ref="E629:K629"/>
    <mergeCell ref="E630:K630"/>
    <mergeCell ref="L630:P630"/>
    <mergeCell ref="Q630:S630"/>
    <mergeCell ref="V630:Z630"/>
    <mergeCell ref="AA630:AE630"/>
    <mergeCell ref="E628:K628"/>
    <mergeCell ref="L628:P628"/>
    <mergeCell ref="Q628:S628"/>
    <mergeCell ref="V628:Z628"/>
    <mergeCell ref="AA628:AE628"/>
    <mergeCell ref="AF628:AJ628"/>
    <mergeCell ref="E627:K627"/>
    <mergeCell ref="L627:P627"/>
    <mergeCell ref="Q627:S627"/>
    <mergeCell ref="V627:Z627"/>
    <mergeCell ref="AA627:AE627"/>
    <mergeCell ref="AF627:AJ627"/>
    <mergeCell ref="E641:K641"/>
    <mergeCell ref="L641:P641"/>
    <mergeCell ref="Q641:S641"/>
    <mergeCell ref="V641:Z641"/>
    <mergeCell ref="AA641:AE641"/>
    <mergeCell ref="AF641:AJ641"/>
    <mergeCell ref="E640:K640"/>
    <mergeCell ref="L640:P640"/>
    <mergeCell ref="Q640:U640"/>
    <mergeCell ref="V640:Z640"/>
    <mergeCell ref="AA640:AE640"/>
    <mergeCell ref="AF640:AJ640"/>
    <mergeCell ref="AF630:AJ630"/>
    <mergeCell ref="E631:K631"/>
    <mergeCell ref="L631:P631"/>
    <mergeCell ref="Q631:S631"/>
    <mergeCell ref="V631:Z631"/>
    <mergeCell ref="AA631:AE631"/>
    <mergeCell ref="AF631:AJ631"/>
    <mergeCell ref="E643:K643"/>
    <mergeCell ref="L643:P643"/>
    <mergeCell ref="Q643:S643"/>
    <mergeCell ref="V643:Z643"/>
    <mergeCell ref="AA643:AE643"/>
    <mergeCell ref="AF643:AJ643"/>
    <mergeCell ref="E642:K642"/>
    <mergeCell ref="L642:P642"/>
    <mergeCell ref="Q642:S642"/>
    <mergeCell ref="V642:Z642"/>
    <mergeCell ref="AA642:AE642"/>
    <mergeCell ref="E646:K646"/>
    <mergeCell ref="L646:P646"/>
    <mergeCell ref="Q646:S646"/>
    <mergeCell ref="V646:Z646"/>
    <mergeCell ref="AA646:AE646"/>
    <mergeCell ref="AF646:AJ646"/>
    <mergeCell ref="E645:K645"/>
    <mergeCell ref="L645:P645"/>
    <mergeCell ref="Q645:S645"/>
    <mergeCell ref="V645:Z645"/>
    <mergeCell ref="AA645:AE645"/>
    <mergeCell ref="AF645:AJ645"/>
    <mergeCell ref="E644:K644"/>
    <mergeCell ref="L644:P644"/>
    <mergeCell ref="Q644:S644"/>
    <mergeCell ref="V644:Z644"/>
    <mergeCell ref="AA644:AE644"/>
    <mergeCell ref="AF644:AJ644"/>
    <mergeCell ref="AF642:AJ642"/>
  </mergeCells>
  <phoneticPr fontId="11"/>
  <dataValidations count="4">
    <dataValidation type="list" allowBlank="1" showInputMessage="1" showErrorMessage="1" sqref="R295:R303 JN295:JN303 TJ295:TJ303 ADF295:ADF303 ANB295:ANB303 AWX295:AWX303 BGT295:BGT303 BQP295:BQP303 CAL295:CAL303 CKH295:CKH303 CUD295:CUD303 DDZ295:DDZ303 DNV295:DNV303 DXR295:DXR303 EHN295:EHN303 ERJ295:ERJ303 FBF295:FBF303 FLB295:FLB303 FUX295:FUX303 GET295:GET303 GOP295:GOP303 GYL295:GYL303 HIH295:HIH303 HSD295:HSD303 IBZ295:IBZ303 ILV295:ILV303 IVR295:IVR303 JFN295:JFN303 JPJ295:JPJ303 JZF295:JZF303 KJB295:KJB303 KSX295:KSX303 LCT295:LCT303 LMP295:LMP303 LWL295:LWL303 MGH295:MGH303 MQD295:MQD303 MZZ295:MZZ303 NJV295:NJV303 NTR295:NTR303 ODN295:ODN303 ONJ295:ONJ303 OXF295:OXF303 PHB295:PHB303 PQX295:PQX303 QAT295:QAT303 QKP295:QKP303 QUL295:QUL303 REH295:REH303 ROD295:ROD303 RXZ295:RXZ303 SHV295:SHV303 SRR295:SRR303 TBN295:TBN303 TLJ295:TLJ303 TVF295:TVF303 UFB295:UFB303 UOX295:UOX303 UYT295:UYT303 VIP295:VIP303 VSL295:VSL303 WCH295:WCH303 WMD295:WMD303 WVZ295:WVZ303 R65831:R65839 JN65831:JN65839 TJ65831:TJ65839 ADF65831:ADF65839 ANB65831:ANB65839 AWX65831:AWX65839 BGT65831:BGT65839 BQP65831:BQP65839 CAL65831:CAL65839 CKH65831:CKH65839 CUD65831:CUD65839 DDZ65831:DDZ65839 DNV65831:DNV65839 DXR65831:DXR65839 EHN65831:EHN65839 ERJ65831:ERJ65839 FBF65831:FBF65839 FLB65831:FLB65839 FUX65831:FUX65839 GET65831:GET65839 GOP65831:GOP65839 GYL65831:GYL65839 HIH65831:HIH65839 HSD65831:HSD65839 IBZ65831:IBZ65839 ILV65831:ILV65839 IVR65831:IVR65839 JFN65831:JFN65839 JPJ65831:JPJ65839 JZF65831:JZF65839 KJB65831:KJB65839 KSX65831:KSX65839 LCT65831:LCT65839 LMP65831:LMP65839 LWL65831:LWL65839 MGH65831:MGH65839 MQD65831:MQD65839 MZZ65831:MZZ65839 NJV65831:NJV65839 NTR65831:NTR65839 ODN65831:ODN65839 ONJ65831:ONJ65839 OXF65831:OXF65839 PHB65831:PHB65839 PQX65831:PQX65839 QAT65831:QAT65839 QKP65831:QKP65839 QUL65831:QUL65839 REH65831:REH65839 ROD65831:ROD65839 RXZ65831:RXZ65839 SHV65831:SHV65839 SRR65831:SRR65839 TBN65831:TBN65839 TLJ65831:TLJ65839 TVF65831:TVF65839 UFB65831:UFB65839 UOX65831:UOX65839 UYT65831:UYT65839 VIP65831:VIP65839 VSL65831:VSL65839 WCH65831:WCH65839 WMD65831:WMD65839 WVZ65831:WVZ65839 R131367:R131375 JN131367:JN131375 TJ131367:TJ131375 ADF131367:ADF131375 ANB131367:ANB131375 AWX131367:AWX131375 BGT131367:BGT131375 BQP131367:BQP131375 CAL131367:CAL131375 CKH131367:CKH131375 CUD131367:CUD131375 DDZ131367:DDZ131375 DNV131367:DNV131375 DXR131367:DXR131375 EHN131367:EHN131375 ERJ131367:ERJ131375 FBF131367:FBF131375 FLB131367:FLB131375 FUX131367:FUX131375 GET131367:GET131375 GOP131367:GOP131375 GYL131367:GYL131375 HIH131367:HIH131375 HSD131367:HSD131375 IBZ131367:IBZ131375 ILV131367:ILV131375 IVR131367:IVR131375 JFN131367:JFN131375 JPJ131367:JPJ131375 JZF131367:JZF131375 KJB131367:KJB131375 KSX131367:KSX131375 LCT131367:LCT131375 LMP131367:LMP131375 LWL131367:LWL131375 MGH131367:MGH131375 MQD131367:MQD131375 MZZ131367:MZZ131375 NJV131367:NJV131375 NTR131367:NTR131375 ODN131367:ODN131375 ONJ131367:ONJ131375 OXF131367:OXF131375 PHB131367:PHB131375 PQX131367:PQX131375 QAT131367:QAT131375 QKP131367:QKP131375 QUL131367:QUL131375 REH131367:REH131375 ROD131367:ROD131375 RXZ131367:RXZ131375 SHV131367:SHV131375 SRR131367:SRR131375 TBN131367:TBN131375 TLJ131367:TLJ131375 TVF131367:TVF131375 UFB131367:UFB131375 UOX131367:UOX131375 UYT131367:UYT131375 VIP131367:VIP131375 VSL131367:VSL131375 WCH131367:WCH131375 WMD131367:WMD131375 WVZ131367:WVZ131375 R196903:R196911 JN196903:JN196911 TJ196903:TJ196911 ADF196903:ADF196911 ANB196903:ANB196911 AWX196903:AWX196911 BGT196903:BGT196911 BQP196903:BQP196911 CAL196903:CAL196911 CKH196903:CKH196911 CUD196903:CUD196911 DDZ196903:DDZ196911 DNV196903:DNV196911 DXR196903:DXR196911 EHN196903:EHN196911 ERJ196903:ERJ196911 FBF196903:FBF196911 FLB196903:FLB196911 FUX196903:FUX196911 GET196903:GET196911 GOP196903:GOP196911 GYL196903:GYL196911 HIH196903:HIH196911 HSD196903:HSD196911 IBZ196903:IBZ196911 ILV196903:ILV196911 IVR196903:IVR196911 JFN196903:JFN196911 JPJ196903:JPJ196911 JZF196903:JZF196911 KJB196903:KJB196911 KSX196903:KSX196911 LCT196903:LCT196911 LMP196903:LMP196911 LWL196903:LWL196911 MGH196903:MGH196911 MQD196903:MQD196911 MZZ196903:MZZ196911 NJV196903:NJV196911 NTR196903:NTR196911 ODN196903:ODN196911 ONJ196903:ONJ196911 OXF196903:OXF196911 PHB196903:PHB196911 PQX196903:PQX196911 QAT196903:QAT196911 QKP196903:QKP196911 QUL196903:QUL196911 REH196903:REH196911 ROD196903:ROD196911 RXZ196903:RXZ196911 SHV196903:SHV196911 SRR196903:SRR196911 TBN196903:TBN196911 TLJ196903:TLJ196911 TVF196903:TVF196911 UFB196903:UFB196911 UOX196903:UOX196911 UYT196903:UYT196911 VIP196903:VIP196911 VSL196903:VSL196911 WCH196903:WCH196911 WMD196903:WMD196911 WVZ196903:WVZ196911 R262439:R262447 JN262439:JN262447 TJ262439:TJ262447 ADF262439:ADF262447 ANB262439:ANB262447 AWX262439:AWX262447 BGT262439:BGT262447 BQP262439:BQP262447 CAL262439:CAL262447 CKH262439:CKH262447 CUD262439:CUD262447 DDZ262439:DDZ262447 DNV262439:DNV262447 DXR262439:DXR262447 EHN262439:EHN262447 ERJ262439:ERJ262447 FBF262439:FBF262447 FLB262439:FLB262447 FUX262439:FUX262447 GET262439:GET262447 GOP262439:GOP262447 GYL262439:GYL262447 HIH262439:HIH262447 HSD262439:HSD262447 IBZ262439:IBZ262447 ILV262439:ILV262447 IVR262439:IVR262447 JFN262439:JFN262447 JPJ262439:JPJ262447 JZF262439:JZF262447 KJB262439:KJB262447 KSX262439:KSX262447 LCT262439:LCT262447 LMP262439:LMP262447 LWL262439:LWL262447 MGH262439:MGH262447 MQD262439:MQD262447 MZZ262439:MZZ262447 NJV262439:NJV262447 NTR262439:NTR262447 ODN262439:ODN262447 ONJ262439:ONJ262447 OXF262439:OXF262447 PHB262439:PHB262447 PQX262439:PQX262447 QAT262439:QAT262447 QKP262439:QKP262447 QUL262439:QUL262447 REH262439:REH262447 ROD262439:ROD262447 RXZ262439:RXZ262447 SHV262439:SHV262447 SRR262439:SRR262447 TBN262439:TBN262447 TLJ262439:TLJ262447 TVF262439:TVF262447 UFB262439:UFB262447 UOX262439:UOX262447 UYT262439:UYT262447 VIP262439:VIP262447 VSL262439:VSL262447 WCH262439:WCH262447 WMD262439:WMD262447 WVZ262439:WVZ262447 R327975:R327983 JN327975:JN327983 TJ327975:TJ327983 ADF327975:ADF327983 ANB327975:ANB327983 AWX327975:AWX327983 BGT327975:BGT327983 BQP327975:BQP327983 CAL327975:CAL327983 CKH327975:CKH327983 CUD327975:CUD327983 DDZ327975:DDZ327983 DNV327975:DNV327983 DXR327975:DXR327983 EHN327975:EHN327983 ERJ327975:ERJ327983 FBF327975:FBF327983 FLB327975:FLB327983 FUX327975:FUX327983 GET327975:GET327983 GOP327975:GOP327983 GYL327975:GYL327983 HIH327975:HIH327983 HSD327975:HSD327983 IBZ327975:IBZ327983 ILV327975:ILV327983 IVR327975:IVR327983 JFN327975:JFN327983 JPJ327975:JPJ327983 JZF327975:JZF327983 KJB327975:KJB327983 KSX327975:KSX327983 LCT327975:LCT327983 LMP327975:LMP327983 LWL327975:LWL327983 MGH327975:MGH327983 MQD327975:MQD327983 MZZ327975:MZZ327983 NJV327975:NJV327983 NTR327975:NTR327983 ODN327975:ODN327983 ONJ327975:ONJ327983 OXF327975:OXF327983 PHB327975:PHB327983 PQX327975:PQX327983 QAT327975:QAT327983 QKP327975:QKP327983 QUL327975:QUL327983 REH327975:REH327983 ROD327975:ROD327983 RXZ327975:RXZ327983 SHV327975:SHV327983 SRR327975:SRR327983 TBN327975:TBN327983 TLJ327975:TLJ327983 TVF327975:TVF327983 UFB327975:UFB327983 UOX327975:UOX327983 UYT327975:UYT327983 VIP327975:VIP327983 VSL327975:VSL327983 WCH327975:WCH327983 WMD327975:WMD327983 WVZ327975:WVZ327983 R393511:R393519 JN393511:JN393519 TJ393511:TJ393519 ADF393511:ADF393519 ANB393511:ANB393519 AWX393511:AWX393519 BGT393511:BGT393519 BQP393511:BQP393519 CAL393511:CAL393519 CKH393511:CKH393519 CUD393511:CUD393519 DDZ393511:DDZ393519 DNV393511:DNV393519 DXR393511:DXR393519 EHN393511:EHN393519 ERJ393511:ERJ393519 FBF393511:FBF393519 FLB393511:FLB393519 FUX393511:FUX393519 GET393511:GET393519 GOP393511:GOP393519 GYL393511:GYL393519 HIH393511:HIH393519 HSD393511:HSD393519 IBZ393511:IBZ393519 ILV393511:ILV393519 IVR393511:IVR393519 JFN393511:JFN393519 JPJ393511:JPJ393519 JZF393511:JZF393519 KJB393511:KJB393519 KSX393511:KSX393519 LCT393511:LCT393519 LMP393511:LMP393519 LWL393511:LWL393519 MGH393511:MGH393519 MQD393511:MQD393519 MZZ393511:MZZ393519 NJV393511:NJV393519 NTR393511:NTR393519 ODN393511:ODN393519 ONJ393511:ONJ393519 OXF393511:OXF393519 PHB393511:PHB393519 PQX393511:PQX393519 QAT393511:QAT393519 QKP393511:QKP393519 QUL393511:QUL393519 REH393511:REH393519 ROD393511:ROD393519 RXZ393511:RXZ393519 SHV393511:SHV393519 SRR393511:SRR393519 TBN393511:TBN393519 TLJ393511:TLJ393519 TVF393511:TVF393519 UFB393511:UFB393519 UOX393511:UOX393519 UYT393511:UYT393519 VIP393511:VIP393519 VSL393511:VSL393519 WCH393511:WCH393519 WMD393511:WMD393519 WVZ393511:WVZ393519 R459047:R459055 JN459047:JN459055 TJ459047:TJ459055 ADF459047:ADF459055 ANB459047:ANB459055 AWX459047:AWX459055 BGT459047:BGT459055 BQP459047:BQP459055 CAL459047:CAL459055 CKH459047:CKH459055 CUD459047:CUD459055 DDZ459047:DDZ459055 DNV459047:DNV459055 DXR459047:DXR459055 EHN459047:EHN459055 ERJ459047:ERJ459055 FBF459047:FBF459055 FLB459047:FLB459055 FUX459047:FUX459055 GET459047:GET459055 GOP459047:GOP459055 GYL459047:GYL459055 HIH459047:HIH459055 HSD459047:HSD459055 IBZ459047:IBZ459055 ILV459047:ILV459055 IVR459047:IVR459055 JFN459047:JFN459055 JPJ459047:JPJ459055 JZF459047:JZF459055 KJB459047:KJB459055 KSX459047:KSX459055 LCT459047:LCT459055 LMP459047:LMP459055 LWL459047:LWL459055 MGH459047:MGH459055 MQD459047:MQD459055 MZZ459047:MZZ459055 NJV459047:NJV459055 NTR459047:NTR459055 ODN459047:ODN459055 ONJ459047:ONJ459055 OXF459047:OXF459055 PHB459047:PHB459055 PQX459047:PQX459055 QAT459047:QAT459055 QKP459047:QKP459055 QUL459047:QUL459055 REH459047:REH459055 ROD459047:ROD459055 RXZ459047:RXZ459055 SHV459047:SHV459055 SRR459047:SRR459055 TBN459047:TBN459055 TLJ459047:TLJ459055 TVF459047:TVF459055 UFB459047:UFB459055 UOX459047:UOX459055 UYT459047:UYT459055 VIP459047:VIP459055 VSL459047:VSL459055 WCH459047:WCH459055 WMD459047:WMD459055 WVZ459047:WVZ459055 R524583:R524591 JN524583:JN524591 TJ524583:TJ524591 ADF524583:ADF524591 ANB524583:ANB524591 AWX524583:AWX524591 BGT524583:BGT524591 BQP524583:BQP524591 CAL524583:CAL524591 CKH524583:CKH524591 CUD524583:CUD524591 DDZ524583:DDZ524591 DNV524583:DNV524591 DXR524583:DXR524591 EHN524583:EHN524591 ERJ524583:ERJ524591 FBF524583:FBF524591 FLB524583:FLB524591 FUX524583:FUX524591 GET524583:GET524591 GOP524583:GOP524591 GYL524583:GYL524591 HIH524583:HIH524591 HSD524583:HSD524591 IBZ524583:IBZ524591 ILV524583:ILV524591 IVR524583:IVR524591 JFN524583:JFN524591 JPJ524583:JPJ524591 JZF524583:JZF524591 KJB524583:KJB524591 KSX524583:KSX524591 LCT524583:LCT524591 LMP524583:LMP524591 LWL524583:LWL524591 MGH524583:MGH524591 MQD524583:MQD524591 MZZ524583:MZZ524591 NJV524583:NJV524591 NTR524583:NTR524591 ODN524583:ODN524591 ONJ524583:ONJ524591 OXF524583:OXF524591 PHB524583:PHB524591 PQX524583:PQX524591 QAT524583:QAT524591 QKP524583:QKP524591 QUL524583:QUL524591 REH524583:REH524591 ROD524583:ROD524591 RXZ524583:RXZ524591 SHV524583:SHV524591 SRR524583:SRR524591 TBN524583:TBN524591 TLJ524583:TLJ524591 TVF524583:TVF524591 UFB524583:UFB524591 UOX524583:UOX524591 UYT524583:UYT524591 VIP524583:VIP524591 VSL524583:VSL524591 WCH524583:WCH524591 WMD524583:WMD524591 WVZ524583:WVZ524591 R590119:R590127 JN590119:JN590127 TJ590119:TJ590127 ADF590119:ADF590127 ANB590119:ANB590127 AWX590119:AWX590127 BGT590119:BGT590127 BQP590119:BQP590127 CAL590119:CAL590127 CKH590119:CKH590127 CUD590119:CUD590127 DDZ590119:DDZ590127 DNV590119:DNV590127 DXR590119:DXR590127 EHN590119:EHN590127 ERJ590119:ERJ590127 FBF590119:FBF590127 FLB590119:FLB590127 FUX590119:FUX590127 GET590119:GET590127 GOP590119:GOP590127 GYL590119:GYL590127 HIH590119:HIH590127 HSD590119:HSD590127 IBZ590119:IBZ590127 ILV590119:ILV590127 IVR590119:IVR590127 JFN590119:JFN590127 JPJ590119:JPJ590127 JZF590119:JZF590127 KJB590119:KJB590127 KSX590119:KSX590127 LCT590119:LCT590127 LMP590119:LMP590127 LWL590119:LWL590127 MGH590119:MGH590127 MQD590119:MQD590127 MZZ590119:MZZ590127 NJV590119:NJV590127 NTR590119:NTR590127 ODN590119:ODN590127 ONJ590119:ONJ590127 OXF590119:OXF590127 PHB590119:PHB590127 PQX590119:PQX590127 QAT590119:QAT590127 QKP590119:QKP590127 QUL590119:QUL590127 REH590119:REH590127 ROD590119:ROD590127 RXZ590119:RXZ590127 SHV590119:SHV590127 SRR590119:SRR590127 TBN590119:TBN590127 TLJ590119:TLJ590127 TVF590119:TVF590127 UFB590119:UFB590127 UOX590119:UOX590127 UYT590119:UYT590127 VIP590119:VIP590127 VSL590119:VSL590127 WCH590119:WCH590127 WMD590119:WMD590127 WVZ590119:WVZ590127 R655655:R655663 JN655655:JN655663 TJ655655:TJ655663 ADF655655:ADF655663 ANB655655:ANB655663 AWX655655:AWX655663 BGT655655:BGT655663 BQP655655:BQP655663 CAL655655:CAL655663 CKH655655:CKH655663 CUD655655:CUD655663 DDZ655655:DDZ655663 DNV655655:DNV655663 DXR655655:DXR655663 EHN655655:EHN655663 ERJ655655:ERJ655663 FBF655655:FBF655663 FLB655655:FLB655663 FUX655655:FUX655663 GET655655:GET655663 GOP655655:GOP655663 GYL655655:GYL655663 HIH655655:HIH655663 HSD655655:HSD655663 IBZ655655:IBZ655663 ILV655655:ILV655663 IVR655655:IVR655663 JFN655655:JFN655663 JPJ655655:JPJ655663 JZF655655:JZF655663 KJB655655:KJB655663 KSX655655:KSX655663 LCT655655:LCT655663 LMP655655:LMP655663 LWL655655:LWL655663 MGH655655:MGH655663 MQD655655:MQD655663 MZZ655655:MZZ655663 NJV655655:NJV655663 NTR655655:NTR655663 ODN655655:ODN655663 ONJ655655:ONJ655663 OXF655655:OXF655663 PHB655655:PHB655663 PQX655655:PQX655663 QAT655655:QAT655663 QKP655655:QKP655663 QUL655655:QUL655663 REH655655:REH655663 ROD655655:ROD655663 RXZ655655:RXZ655663 SHV655655:SHV655663 SRR655655:SRR655663 TBN655655:TBN655663 TLJ655655:TLJ655663 TVF655655:TVF655663 UFB655655:UFB655663 UOX655655:UOX655663 UYT655655:UYT655663 VIP655655:VIP655663 VSL655655:VSL655663 WCH655655:WCH655663 WMD655655:WMD655663 WVZ655655:WVZ655663 R721191:R721199 JN721191:JN721199 TJ721191:TJ721199 ADF721191:ADF721199 ANB721191:ANB721199 AWX721191:AWX721199 BGT721191:BGT721199 BQP721191:BQP721199 CAL721191:CAL721199 CKH721191:CKH721199 CUD721191:CUD721199 DDZ721191:DDZ721199 DNV721191:DNV721199 DXR721191:DXR721199 EHN721191:EHN721199 ERJ721191:ERJ721199 FBF721191:FBF721199 FLB721191:FLB721199 FUX721191:FUX721199 GET721191:GET721199 GOP721191:GOP721199 GYL721191:GYL721199 HIH721191:HIH721199 HSD721191:HSD721199 IBZ721191:IBZ721199 ILV721191:ILV721199 IVR721191:IVR721199 JFN721191:JFN721199 JPJ721191:JPJ721199 JZF721191:JZF721199 KJB721191:KJB721199 KSX721191:KSX721199 LCT721191:LCT721199 LMP721191:LMP721199 LWL721191:LWL721199 MGH721191:MGH721199 MQD721191:MQD721199 MZZ721191:MZZ721199 NJV721191:NJV721199 NTR721191:NTR721199 ODN721191:ODN721199 ONJ721191:ONJ721199 OXF721191:OXF721199 PHB721191:PHB721199 PQX721191:PQX721199 QAT721191:QAT721199 QKP721191:QKP721199 QUL721191:QUL721199 REH721191:REH721199 ROD721191:ROD721199 RXZ721191:RXZ721199 SHV721191:SHV721199 SRR721191:SRR721199 TBN721191:TBN721199 TLJ721191:TLJ721199 TVF721191:TVF721199 UFB721191:UFB721199 UOX721191:UOX721199 UYT721191:UYT721199 VIP721191:VIP721199 VSL721191:VSL721199 WCH721191:WCH721199 WMD721191:WMD721199 WVZ721191:WVZ721199 R786727:R786735 JN786727:JN786735 TJ786727:TJ786735 ADF786727:ADF786735 ANB786727:ANB786735 AWX786727:AWX786735 BGT786727:BGT786735 BQP786727:BQP786735 CAL786727:CAL786735 CKH786727:CKH786735 CUD786727:CUD786735 DDZ786727:DDZ786735 DNV786727:DNV786735 DXR786727:DXR786735 EHN786727:EHN786735 ERJ786727:ERJ786735 FBF786727:FBF786735 FLB786727:FLB786735 FUX786727:FUX786735 GET786727:GET786735 GOP786727:GOP786735 GYL786727:GYL786735 HIH786727:HIH786735 HSD786727:HSD786735 IBZ786727:IBZ786735 ILV786727:ILV786735 IVR786727:IVR786735 JFN786727:JFN786735 JPJ786727:JPJ786735 JZF786727:JZF786735 KJB786727:KJB786735 KSX786727:KSX786735 LCT786727:LCT786735 LMP786727:LMP786735 LWL786727:LWL786735 MGH786727:MGH786735 MQD786727:MQD786735 MZZ786727:MZZ786735 NJV786727:NJV786735 NTR786727:NTR786735 ODN786727:ODN786735 ONJ786727:ONJ786735 OXF786727:OXF786735 PHB786727:PHB786735 PQX786727:PQX786735 QAT786727:QAT786735 QKP786727:QKP786735 QUL786727:QUL786735 REH786727:REH786735 ROD786727:ROD786735 RXZ786727:RXZ786735 SHV786727:SHV786735 SRR786727:SRR786735 TBN786727:TBN786735 TLJ786727:TLJ786735 TVF786727:TVF786735 UFB786727:UFB786735 UOX786727:UOX786735 UYT786727:UYT786735 VIP786727:VIP786735 VSL786727:VSL786735 WCH786727:WCH786735 WMD786727:WMD786735 WVZ786727:WVZ786735 R852263:R852271 JN852263:JN852271 TJ852263:TJ852271 ADF852263:ADF852271 ANB852263:ANB852271 AWX852263:AWX852271 BGT852263:BGT852271 BQP852263:BQP852271 CAL852263:CAL852271 CKH852263:CKH852271 CUD852263:CUD852271 DDZ852263:DDZ852271 DNV852263:DNV852271 DXR852263:DXR852271 EHN852263:EHN852271 ERJ852263:ERJ852271 FBF852263:FBF852271 FLB852263:FLB852271 FUX852263:FUX852271 GET852263:GET852271 GOP852263:GOP852271 GYL852263:GYL852271 HIH852263:HIH852271 HSD852263:HSD852271 IBZ852263:IBZ852271 ILV852263:ILV852271 IVR852263:IVR852271 JFN852263:JFN852271 JPJ852263:JPJ852271 JZF852263:JZF852271 KJB852263:KJB852271 KSX852263:KSX852271 LCT852263:LCT852271 LMP852263:LMP852271 LWL852263:LWL852271 MGH852263:MGH852271 MQD852263:MQD852271 MZZ852263:MZZ852271 NJV852263:NJV852271 NTR852263:NTR852271 ODN852263:ODN852271 ONJ852263:ONJ852271 OXF852263:OXF852271 PHB852263:PHB852271 PQX852263:PQX852271 QAT852263:QAT852271 QKP852263:QKP852271 QUL852263:QUL852271 REH852263:REH852271 ROD852263:ROD852271 RXZ852263:RXZ852271 SHV852263:SHV852271 SRR852263:SRR852271 TBN852263:TBN852271 TLJ852263:TLJ852271 TVF852263:TVF852271 UFB852263:UFB852271 UOX852263:UOX852271 UYT852263:UYT852271 VIP852263:VIP852271 VSL852263:VSL852271 WCH852263:WCH852271 WMD852263:WMD852271 WVZ852263:WVZ852271 R917799:R917807 JN917799:JN917807 TJ917799:TJ917807 ADF917799:ADF917807 ANB917799:ANB917807 AWX917799:AWX917807 BGT917799:BGT917807 BQP917799:BQP917807 CAL917799:CAL917807 CKH917799:CKH917807 CUD917799:CUD917807 DDZ917799:DDZ917807 DNV917799:DNV917807 DXR917799:DXR917807 EHN917799:EHN917807 ERJ917799:ERJ917807 FBF917799:FBF917807 FLB917799:FLB917807 FUX917799:FUX917807 GET917799:GET917807 GOP917799:GOP917807 GYL917799:GYL917807 HIH917799:HIH917807 HSD917799:HSD917807 IBZ917799:IBZ917807 ILV917799:ILV917807 IVR917799:IVR917807 JFN917799:JFN917807 JPJ917799:JPJ917807 JZF917799:JZF917807 KJB917799:KJB917807 KSX917799:KSX917807 LCT917799:LCT917807 LMP917799:LMP917807 LWL917799:LWL917807 MGH917799:MGH917807 MQD917799:MQD917807 MZZ917799:MZZ917807 NJV917799:NJV917807 NTR917799:NTR917807 ODN917799:ODN917807 ONJ917799:ONJ917807 OXF917799:OXF917807 PHB917799:PHB917807 PQX917799:PQX917807 QAT917799:QAT917807 QKP917799:QKP917807 QUL917799:QUL917807 REH917799:REH917807 ROD917799:ROD917807 RXZ917799:RXZ917807 SHV917799:SHV917807 SRR917799:SRR917807 TBN917799:TBN917807 TLJ917799:TLJ917807 TVF917799:TVF917807 UFB917799:UFB917807 UOX917799:UOX917807 UYT917799:UYT917807 VIP917799:VIP917807 VSL917799:VSL917807 WCH917799:WCH917807 WMD917799:WMD917807 WVZ917799:WVZ917807 R983335:R983343 JN983335:JN983343 TJ983335:TJ983343 ADF983335:ADF983343 ANB983335:ANB983343 AWX983335:AWX983343 BGT983335:BGT983343 BQP983335:BQP983343 CAL983335:CAL983343 CKH983335:CKH983343 CUD983335:CUD983343 DDZ983335:DDZ983343 DNV983335:DNV983343 DXR983335:DXR983343 EHN983335:EHN983343 ERJ983335:ERJ983343 FBF983335:FBF983343 FLB983335:FLB983343 FUX983335:FUX983343 GET983335:GET983343 GOP983335:GOP983343 GYL983335:GYL983343 HIH983335:HIH983343 HSD983335:HSD983343 IBZ983335:IBZ983343 ILV983335:ILV983343 IVR983335:IVR983343 JFN983335:JFN983343 JPJ983335:JPJ983343 JZF983335:JZF983343 KJB983335:KJB983343 KSX983335:KSX983343 LCT983335:LCT983343 LMP983335:LMP983343 LWL983335:LWL983343 MGH983335:MGH983343 MQD983335:MQD983343 MZZ983335:MZZ983343 NJV983335:NJV983343 NTR983335:NTR983343 ODN983335:ODN983343 ONJ983335:ONJ983343 OXF983335:OXF983343 PHB983335:PHB983343 PQX983335:PQX983343 QAT983335:QAT983343 QKP983335:QKP983343 QUL983335:QUL983343 REH983335:REH983343 ROD983335:ROD983343 RXZ983335:RXZ983343 SHV983335:SHV983343 SRR983335:SRR983343 TBN983335:TBN983343 TLJ983335:TLJ983343 TVF983335:TVF983343 UFB983335:UFB983343 UOX983335:UOX983343 UYT983335:UYT983343 VIP983335:VIP983343 VSL983335:VSL983343 WCH983335:WCH983343 WMD983335:WMD983343 WVZ983335:WVZ983343 AH295:AH299 KD295:KD299 TZ295:TZ299 ADV295:ADV299 ANR295:ANR299 AXN295:AXN299 BHJ295:BHJ299 BRF295:BRF299 CBB295:CBB299 CKX295:CKX299 CUT295:CUT299 DEP295:DEP299 DOL295:DOL299 DYH295:DYH299 EID295:EID299 ERZ295:ERZ299 FBV295:FBV299 FLR295:FLR299 FVN295:FVN299 GFJ295:GFJ299 GPF295:GPF299 GZB295:GZB299 HIX295:HIX299 HST295:HST299 ICP295:ICP299 IML295:IML299 IWH295:IWH299 JGD295:JGD299 JPZ295:JPZ299 JZV295:JZV299 KJR295:KJR299 KTN295:KTN299 LDJ295:LDJ299 LNF295:LNF299 LXB295:LXB299 MGX295:MGX299 MQT295:MQT299 NAP295:NAP299 NKL295:NKL299 NUH295:NUH299 OED295:OED299 ONZ295:ONZ299 OXV295:OXV299 PHR295:PHR299 PRN295:PRN299 QBJ295:QBJ299 QLF295:QLF299 QVB295:QVB299 REX295:REX299 ROT295:ROT299 RYP295:RYP299 SIL295:SIL299 SSH295:SSH299 TCD295:TCD299 TLZ295:TLZ299 TVV295:TVV299 UFR295:UFR299 UPN295:UPN299 UZJ295:UZJ299 VJF295:VJF299 VTB295:VTB299 WCX295:WCX299 WMT295:WMT299 WWP295:WWP299 AH65831:AH65835 KD65831:KD65835 TZ65831:TZ65835 ADV65831:ADV65835 ANR65831:ANR65835 AXN65831:AXN65835 BHJ65831:BHJ65835 BRF65831:BRF65835 CBB65831:CBB65835 CKX65831:CKX65835 CUT65831:CUT65835 DEP65831:DEP65835 DOL65831:DOL65835 DYH65831:DYH65835 EID65831:EID65835 ERZ65831:ERZ65835 FBV65831:FBV65835 FLR65831:FLR65835 FVN65831:FVN65835 GFJ65831:GFJ65835 GPF65831:GPF65835 GZB65831:GZB65835 HIX65831:HIX65835 HST65831:HST65835 ICP65831:ICP65835 IML65831:IML65835 IWH65831:IWH65835 JGD65831:JGD65835 JPZ65831:JPZ65835 JZV65831:JZV65835 KJR65831:KJR65835 KTN65831:KTN65835 LDJ65831:LDJ65835 LNF65831:LNF65835 LXB65831:LXB65835 MGX65831:MGX65835 MQT65831:MQT65835 NAP65831:NAP65835 NKL65831:NKL65835 NUH65831:NUH65835 OED65831:OED65835 ONZ65831:ONZ65835 OXV65831:OXV65835 PHR65831:PHR65835 PRN65831:PRN65835 QBJ65831:QBJ65835 QLF65831:QLF65835 QVB65831:QVB65835 REX65831:REX65835 ROT65831:ROT65835 RYP65831:RYP65835 SIL65831:SIL65835 SSH65831:SSH65835 TCD65831:TCD65835 TLZ65831:TLZ65835 TVV65831:TVV65835 UFR65831:UFR65835 UPN65831:UPN65835 UZJ65831:UZJ65835 VJF65831:VJF65835 VTB65831:VTB65835 WCX65831:WCX65835 WMT65831:WMT65835 WWP65831:WWP65835 AH131367:AH131371 KD131367:KD131371 TZ131367:TZ131371 ADV131367:ADV131371 ANR131367:ANR131371 AXN131367:AXN131371 BHJ131367:BHJ131371 BRF131367:BRF131371 CBB131367:CBB131371 CKX131367:CKX131371 CUT131367:CUT131371 DEP131367:DEP131371 DOL131367:DOL131371 DYH131367:DYH131371 EID131367:EID131371 ERZ131367:ERZ131371 FBV131367:FBV131371 FLR131367:FLR131371 FVN131367:FVN131371 GFJ131367:GFJ131371 GPF131367:GPF131371 GZB131367:GZB131371 HIX131367:HIX131371 HST131367:HST131371 ICP131367:ICP131371 IML131367:IML131371 IWH131367:IWH131371 JGD131367:JGD131371 JPZ131367:JPZ131371 JZV131367:JZV131371 KJR131367:KJR131371 KTN131367:KTN131371 LDJ131367:LDJ131371 LNF131367:LNF131371 LXB131367:LXB131371 MGX131367:MGX131371 MQT131367:MQT131371 NAP131367:NAP131371 NKL131367:NKL131371 NUH131367:NUH131371 OED131367:OED131371 ONZ131367:ONZ131371 OXV131367:OXV131371 PHR131367:PHR131371 PRN131367:PRN131371 QBJ131367:QBJ131371 QLF131367:QLF131371 QVB131367:QVB131371 REX131367:REX131371 ROT131367:ROT131371 RYP131367:RYP131371 SIL131367:SIL131371 SSH131367:SSH131371 TCD131367:TCD131371 TLZ131367:TLZ131371 TVV131367:TVV131371 UFR131367:UFR131371 UPN131367:UPN131371 UZJ131367:UZJ131371 VJF131367:VJF131371 VTB131367:VTB131371 WCX131367:WCX131371 WMT131367:WMT131371 WWP131367:WWP131371 AH196903:AH196907 KD196903:KD196907 TZ196903:TZ196907 ADV196903:ADV196907 ANR196903:ANR196907 AXN196903:AXN196907 BHJ196903:BHJ196907 BRF196903:BRF196907 CBB196903:CBB196907 CKX196903:CKX196907 CUT196903:CUT196907 DEP196903:DEP196907 DOL196903:DOL196907 DYH196903:DYH196907 EID196903:EID196907 ERZ196903:ERZ196907 FBV196903:FBV196907 FLR196903:FLR196907 FVN196903:FVN196907 GFJ196903:GFJ196907 GPF196903:GPF196907 GZB196903:GZB196907 HIX196903:HIX196907 HST196903:HST196907 ICP196903:ICP196907 IML196903:IML196907 IWH196903:IWH196907 JGD196903:JGD196907 JPZ196903:JPZ196907 JZV196903:JZV196907 KJR196903:KJR196907 KTN196903:KTN196907 LDJ196903:LDJ196907 LNF196903:LNF196907 LXB196903:LXB196907 MGX196903:MGX196907 MQT196903:MQT196907 NAP196903:NAP196907 NKL196903:NKL196907 NUH196903:NUH196907 OED196903:OED196907 ONZ196903:ONZ196907 OXV196903:OXV196907 PHR196903:PHR196907 PRN196903:PRN196907 QBJ196903:QBJ196907 QLF196903:QLF196907 QVB196903:QVB196907 REX196903:REX196907 ROT196903:ROT196907 RYP196903:RYP196907 SIL196903:SIL196907 SSH196903:SSH196907 TCD196903:TCD196907 TLZ196903:TLZ196907 TVV196903:TVV196907 UFR196903:UFR196907 UPN196903:UPN196907 UZJ196903:UZJ196907 VJF196903:VJF196907 VTB196903:VTB196907 WCX196903:WCX196907 WMT196903:WMT196907 WWP196903:WWP196907 AH262439:AH262443 KD262439:KD262443 TZ262439:TZ262443 ADV262439:ADV262443 ANR262439:ANR262443 AXN262439:AXN262443 BHJ262439:BHJ262443 BRF262439:BRF262443 CBB262439:CBB262443 CKX262439:CKX262443 CUT262439:CUT262443 DEP262439:DEP262443 DOL262439:DOL262443 DYH262439:DYH262443 EID262439:EID262443 ERZ262439:ERZ262443 FBV262439:FBV262443 FLR262439:FLR262443 FVN262439:FVN262443 GFJ262439:GFJ262443 GPF262439:GPF262443 GZB262439:GZB262443 HIX262439:HIX262443 HST262439:HST262443 ICP262439:ICP262443 IML262439:IML262443 IWH262439:IWH262443 JGD262439:JGD262443 JPZ262439:JPZ262443 JZV262439:JZV262443 KJR262439:KJR262443 KTN262439:KTN262443 LDJ262439:LDJ262443 LNF262439:LNF262443 LXB262439:LXB262443 MGX262439:MGX262443 MQT262439:MQT262443 NAP262439:NAP262443 NKL262439:NKL262443 NUH262439:NUH262443 OED262439:OED262443 ONZ262439:ONZ262443 OXV262439:OXV262443 PHR262439:PHR262443 PRN262439:PRN262443 QBJ262439:QBJ262443 QLF262439:QLF262443 QVB262439:QVB262443 REX262439:REX262443 ROT262439:ROT262443 RYP262439:RYP262443 SIL262439:SIL262443 SSH262439:SSH262443 TCD262439:TCD262443 TLZ262439:TLZ262443 TVV262439:TVV262443 UFR262439:UFR262443 UPN262439:UPN262443 UZJ262439:UZJ262443 VJF262439:VJF262443 VTB262439:VTB262443 WCX262439:WCX262443 WMT262439:WMT262443 WWP262439:WWP262443 AH327975:AH327979 KD327975:KD327979 TZ327975:TZ327979 ADV327975:ADV327979 ANR327975:ANR327979 AXN327975:AXN327979 BHJ327975:BHJ327979 BRF327975:BRF327979 CBB327975:CBB327979 CKX327975:CKX327979 CUT327975:CUT327979 DEP327975:DEP327979 DOL327975:DOL327979 DYH327975:DYH327979 EID327975:EID327979 ERZ327975:ERZ327979 FBV327975:FBV327979 FLR327975:FLR327979 FVN327975:FVN327979 GFJ327975:GFJ327979 GPF327975:GPF327979 GZB327975:GZB327979 HIX327975:HIX327979 HST327975:HST327979 ICP327975:ICP327979 IML327975:IML327979 IWH327975:IWH327979 JGD327975:JGD327979 JPZ327975:JPZ327979 JZV327975:JZV327979 KJR327975:KJR327979 KTN327975:KTN327979 LDJ327975:LDJ327979 LNF327975:LNF327979 LXB327975:LXB327979 MGX327975:MGX327979 MQT327975:MQT327979 NAP327975:NAP327979 NKL327975:NKL327979 NUH327975:NUH327979 OED327975:OED327979 ONZ327975:ONZ327979 OXV327975:OXV327979 PHR327975:PHR327979 PRN327975:PRN327979 QBJ327975:QBJ327979 QLF327975:QLF327979 QVB327975:QVB327979 REX327975:REX327979 ROT327975:ROT327979 RYP327975:RYP327979 SIL327975:SIL327979 SSH327975:SSH327979 TCD327975:TCD327979 TLZ327975:TLZ327979 TVV327975:TVV327979 UFR327975:UFR327979 UPN327975:UPN327979 UZJ327975:UZJ327979 VJF327975:VJF327979 VTB327975:VTB327979 WCX327975:WCX327979 WMT327975:WMT327979 WWP327975:WWP327979 AH393511:AH393515 KD393511:KD393515 TZ393511:TZ393515 ADV393511:ADV393515 ANR393511:ANR393515 AXN393511:AXN393515 BHJ393511:BHJ393515 BRF393511:BRF393515 CBB393511:CBB393515 CKX393511:CKX393515 CUT393511:CUT393515 DEP393511:DEP393515 DOL393511:DOL393515 DYH393511:DYH393515 EID393511:EID393515 ERZ393511:ERZ393515 FBV393511:FBV393515 FLR393511:FLR393515 FVN393511:FVN393515 GFJ393511:GFJ393515 GPF393511:GPF393515 GZB393511:GZB393515 HIX393511:HIX393515 HST393511:HST393515 ICP393511:ICP393515 IML393511:IML393515 IWH393511:IWH393515 JGD393511:JGD393515 JPZ393511:JPZ393515 JZV393511:JZV393515 KJR393511:KJR393515 KTN393511:KTN393515 LDJ393511:LDJ393515 LNF393511:LNF393515 LXB393511:LXB393515 MGX393511:MGX393515 MQT393511:MQT393515 NAP393511:NAP393515 NKL393511:NKL393515 NUH393511:NUH393515 OED393511:OED393515 ONZ393511:ONZ393515 OXV393511:OXV393515 PHR393511:PHR393515 PRN393511:PRN393515 QBJ393511:QBJ393515 QLF393511:QLF393515 QVB393511:QVB393515 REX393511:REX393515 ROT393511:ROT393515 RYP393511:RYP393515 SIL393511:SIL393515 SSH393511:SSH393515 TCD393511:TCD393515 TLZ393511:TLZ393515 TVV393511:TVV393515 UFR393511:UFR393515 UPN393511:UPN393515 UZJ393511:UZJ393515 VJF393511:VJF393515 VTB393511:VTB393515 WCX393511:WCX393515 WMT393511:WMT393515 WWP393511:WWP393515 AH459047:AH459051 KD459047:KD459051 TZ459047:TZ459051 ADV459047:ADV459051 ANR459047:ANR459051 AXN459047:AXN459051 BHJ459047:BHJ459051 BRF459047:BRF459051 CBB459047:CBB459051 CKX459047:CKX459051 CUT459047:CUT459051 DEP459047:DEP459051 DOL459047:DOL459051 DYH459047:DYH459051 EID459047:EID459051 ERZ459047:ERZ459051 FBV459047:FBV459051 FLR459047:FLR459051 FVN459047:FVN459051 GFJ459047:GFJ459051 GPF459047:GPF459051 GZB459047:GZB459051 HIX459047:HIX459051 HST459047:HST459051 ICP459047:ICP459051 IML459047:IML459051 IWH459047:IWH459051 JGD459047:JGD459051 JPZ459047:JPZ459051 JZV459047:JZV459051 KJR459047:KJR459051 KTN459047:KTN459051 LDJ459047:LDJ459051 LNF459047:LNF459051 LXB459047:LXB459051 MGX459047:MGX459051 MQT459047:MQT459051 NAP459047:NAP459051 NKL459047:NKL459051 NUH459047:NUH459051 OED459047:OED459051 ONZ459047:ONZ459051 OXV459047:OXV459051 PHR459047:PHR459051 PRN459047:PRN459051 QBJ459047:QBJ459051 QLF459047:QLF459051 QVB459047:QVB459051 REX459047:REX459051 ROT459047:ROT459051 RYP459047:RYP459051 SIL459047:SIL459051 SSH459047:SSH459051 TCD459047:TCD459051 TLZ459047:TLZ459051 TVV459047:TVV459051 UFR459047:UFR459051 UPN459047:UPN459051 UZJ459047:UZJ459051 VJF459047:VJF459051 VTB459047:VTB459051 WCX459047:WCX459051 WMT459047:WMT459051 WWP459047:WWP459051 AH524583:AH524587 KD524583:KD524587 TZ524583:TZ524587 ADV524583:ADV524587 ANR524583:ANR524587 AXN524583:AXN524587 BHJ524583:BHJ524587 BRF524583:BRF524587 CBB524583:CBB524587 CKX524583:CKX524587 CUT524583:CUT524587 DEP524583:DEP524587 DOL524583:DOL524587 DYH524583:DYH524587 EID524583:EID524587 ERZ524583:ERZ524587 FBV524583:FBV524587 FLR524583:FLR524587 FVN524583:FVN524587 GFJ524583:GFJ524587 GPF524583:GPF524587 GZB524583:GZB524587 HIX524583:HIX524587 HST524583:HST524587 ICP524583:ICP524587 IML524583:IML524587 IWH524583:IWH524587 JGD524583:JGD524587 JPZ524583:JPZ524587 JZV524583:JZV524587 KJR524583:KJR524587 KTN524583:KTN524587 LDJ524583:LDJ524587 LNF524583:LNF524587 LXB524583:LXB524587 MGX524583:MGX524587 MQT524583:MQT524587 NAP524583:NAP524587 NKL524583:NKL524587 NUH524583:NUH524587 OED524583:OED524587 ONZ524583:ONZ524587 OXV524583:OXV524587 PHR524583:PHR524587 PRN524583:PRN524587 QBJ524583:QBJ524587 QLF524583:QLF524587 QVB524583:QVB524587 REX524583:REX524587 ROT524583:ROT524587 RYP524583:RYP524587 SIL524583:SIL524587 SSH524583:SSH524587 TCD524583:TCD524587 TLZ524583:TLZ524587 TVV524583:TVV524587 UFR524583:UFR524587 UPN524583:UPN524587 UZJ524583:UZJ524587 VJF524583:VJF524587 VTB524583:VTB524587 WCX524583:WCX524587 WMT524583:WMT524587 WWP524583:WWP524587 AH590119:AH590123 KD590119:KD590123 TZ590119:TZ590123 ADV590119:ADV590123 ANR590119:ANR590123 AXN590119:AXN590123 BHJ590119:BHJ590123 BRF590119:BRF590123 CBB590119:CBB590123 CKX590119:CKX590123 CUT590119:CUT590123 DEP590119:DEP590123 DOL590119:DOL590123 DYH590119:DYH590123 EID590119:EID590123 ERZ590119:ERZ590123 FBV590119:FBV590123 FLR590119:FLR590123 FVN590119:FVN590123 GFJ590119:GFJ590123 GPF590119:GPF590123 GZB590119:GZB590123 HIX590119:HIX590123 HST590119:HST590123 ICP590119:ICP590123 IML590119:IML590123 IWH590119:IWH590123 JGD590119:JGD590123 JPZ590119:JPZ590123 JZV590119:JZV590123 KJR590119:KJR590123 KTN590119:KTN590123 LDJ590119:LDJ590123 LNF590119:LNF590123 LXB590119:LXB590123 MGX590119:MGX590123 MQT590119:MQT590123 NAP590119:NAP590123 NKL590119:NKL590123 NUH590119:NUH590123 OED590119:OED590123 ONZ590119:ONZ590123 OXV590119:OXV590123 PHR590119:PHR590123 PRN590119:PRN590123 QBJ590119:QBJ590123 QLF590119:QLF590123 QVB590119:QVB590123 REX590119:REX590123 ROT590119:ROT590123 RYP590119:RYP590123 SIL590119:SIL590123 SSH590119:SSH590123 TCD590119:TCD590123 TLZ590119:TLZ590123 TVV590119:TVV590123 UFR590119:UFR590123 UPN590119:UPN590123 UZJ590119:UZJ590123 VJF590119:VJF590123 VTB590119:VTB590123 WCX590119:WCX590123 WMT590119:WMT590123 WWP590119:WWP590123 AH655655:AH655659 KD655655:KD655659 TZ655655:TZ655659 ADV655655:ADV655659 ANR655655:ANR655659 AXN655655:AXN655659 BHJ655655:BHJ655659 BRF655655:BRF655659 CBB655655:CBB655659 CKX655655:CKX655659 CUT655655:CUT655659 DEP655655:DEP655659 DOL655655:DOL655659 DYH655655:DYH655659 EID655655:EID655659 ERZ655655:ERZ655659 FBV655655:FBV655659 FLR655655:FLR655659 FVN655655:FVN655659 GFJ655655:GFJ655659 GPF655655:GPF655659 GZB655655:GZB655659 HIX655655:HIX655659 HST655655:HST655659 ICP655655:ICP655659 IML655655:IML655659 IWH655655:IWH655659 JGD655655:JGD655659 JPZ655655:JPZ655659 JZV655655:JZV655659 KJR655655:KJR655659 KTN655655:KTN655659 LDJ655655:LDJ655659 LNF655655:LNF655659 LXB655655:LXB655659 MGX655655:MGX655659 MQT655655:MQT655659 NAP655655:NAP655659 NKL655655:NKL655659 NUH655655:NUH655659 OED655655:OED655659 ONZ655655:ONZ655659 OXV655655:OXV655659 PHR655655:PHR655659 PRN655655:PRN655659 QBJ655655:QBJ655659 QLF655655:QLF655659 QVB655655:QVB655659 REX655655:REX655659 ROT655655:ROT655659 RYP655655:RYP655659 SIL655655:SIL655659 SSH655655:SSH655659 TCD655655:TCD655659 TLZ655655:TLZ655659 TVV655655:TVV655659 UFR655655:UFR655659 UPN655655:UPN655659 UZJ655655:UZJ655659 VJF655655:VJF655659 VTB655655:VTB655659 WCX655655:WCX655659 WMT655655:WMT655659 WWP655655:WWP655659 AH721191:AH721195 KD721191:KD721195 TZ721191:TZ721195 ADV721191:ADV721195 ANR721191:ANR721195 AXN721191:AXN721195 BHJ721191:BHJ721195 BRF721191:BRF721195 CBB721191:CBB721195 CKX721191:CKX721195 CUT721191:CUT721195 DEP721191:DEP721195 DOL721191:DOL721195 DYH721191:DYH721195 EID721191:EID721195 ERZ721191:ERZ721195 FBV721191:FBV721195 FLR721191:FLR721195 FVN721191:FVN721195 GFJ721191:GFJ721195 GPF721191:GPF721195 GZB721191:GZB721195 HIX721191:HIX721195 HST721191:HST721195 ICP721191:ICP721195 IML721191:IML721195 IWH721191:IWH721195 JGD721191:JGD721195 JPZ721191:JPZ721195 JZV721191:JZV721195 KJR721191:KJR721195 KTN721191:KTN721195 LDJ721191:LDJ721195 LNF721191:LNF721195 LXB721191:LXB721195 MGX721191:MGX721195 MQT721191:MQT721195 NAP721191:NAP721195 NKL721191:NKL721195 NUH721191:NUH721195 OED721191:OED721195 ONZ721191:ONZ721195 OXV721191:OXV721195 PHR721191:PHR721195 PRN721191:PRN721195 QBJ721191:QBJ721195 QLF721191:QLF721195 QVB721191:QVB721195 REX721191:REX721195 ROT721191:ROT721195 RYP721191:RYP721195 SIL721191:SIL721195 SSH721191:SSH721195 TCD721191:TCD721195 TLZ721191:TLZ721195 TVV721191:TVV721195 UFR721191:UFR721195 UPN721191:UPN721195 UZJ721191:UZJ721195 VJF721191:VJF721195 VTB721191:VTB721195 WCX721191:WCX721195 WMT721191:WMT721195 WWP721191:WWP721195 AH786727:AH786731 KD786727:KD786731 TZ786727:TZ786731 ADV786727:ADV786731 ANR786727:ANR786731 AXN786727:AXN786731 BHJ786727:BHJ786731 BRF786727:BRF786731 CBB786727:CBB786731 CKX786727:CKX786731 CUT786727:CUT786731 DEP786727:DEP786731 DOL786727:DOL786731 DYH786727:DYH786731 EID786727:EID786731 ERZ786727:ERZ786731 FBV786727:FBV786731 FLR786727:FLR786731 FVN786727:FVN786731 GFJ786727:GFJ786731 GPF786727:GPF786731 GZB786727:GZB786731 HIX786727:HIX786731 HST786727:HST786731 ICP786727:ICP786731 IML786727:IML786731 IWH786727:IWH786731 JGD786727:JGD786731 JPZ786727:JPZ786731 JZV786727:JZV786731 KJR786727:KJR786731 KTN786727:KTN786731 LDJ786727:LDJ786731 LNF786727:LNF786731 LXB786727:LXB786731 MGX786727:MGX786731 MQT786727:MQT786731 NAP786727:NAP786731 NKL786727:NKL786731 NUH786727:NUH786731 OED786727:OED786731 ONZ786727:ONZ786731 OXV786727:OXV786731 PHR786727:PHR786731 PRN786727:PRN786731 QBJ786727:QBJ786731 QLF786727:QLF786731 QVB786727:QVB786731 REX786727:REX786731 ROT786727:ROT786731 RYP786727:RYP786731 SIL786727:SIL786731 SSH786727:SSH786731 TCD786727:TCD786731 TLZ786727:TLZ786731 TVV786727:TVV786731 UFR786727:UFR786731 UPN786727:UPN786731 UZJ786727:UZJ786731 VJF786727:VJF786731 VTB786727:VTB786731 WCX786727:WCX786731 WMT786727:WMT786731 WWP786727:WWP786731 AH852263:AH852267 KD852263:KD852267 TZ852263:TZ852267 ADV852263:ADV852267 ANR852263:ANR852267 AXN852263:AXN852267 BHJ852263:BHJ852267 BRF852263:BRF852267 CBB852263:CBB852267 CKX852263:CKX852267 CUT852263:CUT852267 DEP852263:DEP852267 DOL852263:DOL852267 DYH852263:DYH852267 EID852263:EID852267 ERZ852263:ERZ852267 FBV852263:FBV852267 FLR852263:FLR852267 FVN852263:FVN852267 GFJ852263:GFJ852267 GPF852263:GPF852267 GZB852263:GZB852267 HIX852263:HIX852267 HST852263:HST852267 ICP852263:ICP852267 IML852263:IML852267 IWH852263:IWH852267 JGD852263:JGD852267 JPZ852263:JPZ852267 JZV852263:JZV852267 KJR852263:KJR852267 KTN852263:KTN852267 LDJ852263:LDJ852267 LNF852263:LNF852267 LXB852263:LXB852267 MGX852263:MGX852267 MQT852263:MQT852267 NAP852263:NAP852267 NKL852263:NKL852267 NUH852263:NUH852267 OED852263:OED852267 ONZ852263:ONZ852267 OXV852263:OXV852267 PHR852263:PHR852267 PRN852263:PRN852267 QBJ852263:QBJ852267 QLF852263:QLF852267 QVB852263:QVB852267 REX852263:REX852267 ROT852263:ROT852267 RYP852263:RYP852267 SIL852263:SIL852267 SSH852263:SSH852267 TCD852263:TCD852267 TLZ852263:TLZ852267 TVV852263:TVV852267 UFR852263:UFR852267 UPN852263:UPN852267 UZJ852263:UZJ852267 VJF852263:VJF852267 VTB852263:VTB852267 WCX852263:WCX852267 WMT852263:WMT852267 WWP852263:WWP852267 AH917799:AH917803 KD917799:KD917803 TZ917799:TZ917803 ADV917799:ADV917803 ANR917799:ANR917803 AXN917799:AXN917803 BHJ917799:BHJ917803 BRF917799:BRF917803 CBB917799:CBB917803 CKX917799:CKX917803 CUT917799:CUT917803 DEP917799:DEP917803 DOL917799:DOL917803 DYH917799:DYH917803 EID917799:EID917803 ERZ917799:ERZ917803 FBV917799:FBV917803 FLR917799:FLR917803 FVN917799:FVN917803 GFJ917799:GFJ917803 GPF917799:GPF917803 GZB917799:GZB917803 HIX917799:HIX917803 HST917799:HST917803 ICP917799:ICP917803 IML917799:IML917803 IWH917799:IWH917803 JGD917799:JGD917803 JPZ917799:JPZ917803 JZV917799:JZV917803 KJR917799:KJR917803 KTN917799:KTN917803 LDJ917799:LDJ917803 LNF917799:LNF917803 LXB917799:LXB917803 MGX917799:MGX917803 MQT917799:MQT917803 NAP917799:NAP917803 NKL917799:NKL917803 NUH917799:NUH917803 OED917799:OED917803 ONZ917799:ONZ917803 OXV917799:OXV917803 PHR917799:PHR917803 PRN917799:PRN917803 QBJ917799:QBJ917803 QLF917799:QLF917803 QVB917799:QVB917803 REX917799:REX917803 ROT917799:ROT917803 RYP917799:RYP917803 SIL917799:SIL917803 SSH917799:SSH917803 TCD917799:TCD917803 TLZ917799:TLZ917803 TVV917799:TVV917803 UFR917799:UFR917803 UPN917799:UPN917803 UZJ917799:UZJ917803 VJF917799:VJF917803 VTB917799:VTB917803 WCX917799:WCX917803 WMT917799:WMT917803 WWP917799:WWP917803 AH983335:AH983339 KD983335:KD983339 TZ983335:TZ983339 ADV983335:ADV983339 ANR983335:ANR983339 AXN983335:AXN983339 BHJ983335:BHJ983339 BRF983335:BRF983339 CBB983335:CBB983339 CKX983335:CKX983339 CUT983335:CUT983339 DEP983335:DEP983339 DOL983335:DOL983339 DYH983335:DYH983339 EID983335:EID983339 ERZ983335:ERZ983339 FBV983335:FBV983339 FLR983335:FLR983339 FVN983335:FVN983339 GFJ983335:GFJ983339 GPF983335:GPF983339 GZB983335:GZB983339 HIX983335:HIX983339 HST983335:HST983339 ICP983335:ICP983339 IML983335:IML983339 IWH983335:IWH983339 JGD983335:JGD983339 JPZ983335:JPZ983339 JZV983335:JZV983339 KJR983335:KJR983339 KTN983335:KTN983339 LDJ983335:LDJ983339 LNF983335:LNF983339 LXB983335:LXB983339 MGX983335:MGX983339 MQT983335:MQT983339 NAP983335:NAP983339 NKL983335:NKL983339 NUH983335:NUH983339 OED983335:OED983339 ONZ983335:ONZ983339 OXV983335:OXV983339 PHR983335:PHR983339 PRN983335:PRN983339 QBJ983335:QBJ983339 QLF983335:QLF983339 QVB983335:QVB983339 REX983335:REX983339 ROT983335:ROT983339 RYP983335:RYP983339 SIL983335:SIL983339 SSH983335:SSH983339 TCD983335:TCD983339 TLZ983335:TLZ983339 TVV983335:TVV983339 UFR983335:UFR983339 UPN983335:UPN983339 UZJ983335:UZJ983339 VJF983335:VJF983339 VTB983335:VTB983339 WCX983335:WCX983339 WMT983335:WMT983339 WWP983335:WWP983339 AH303 KD303 TZ303 ADV303 ANR303 AXN303 BHJ303 BRF303 CBB303 CKX303 CUT303 DEP303 DOL303 DYH303 EID303 ERZ303 FBV303 FLR303 FVN303 GFJ303 GPF303 GZB303 HIX303 HST303 ICP303 IML303 IWH303 JGD303 JPZ303 JZV303 KJR303 KTN303 LDJ303 LNF303 LXB303 MGX303 MQT303 NAP303 NKL303 NUH303 OED303 ONZ303 OXV303 PHR303 PRN303 QBJ303 QLF303 QVB303 REX303 ROT303 RYP303 SIL303 SSH303 TCD303 TLZ303 TVV303 UFR303 UPN303 UZJ303 VJF303 VTB303 WCX303 WMT303 WWP303 AH65839 KD65839 TZ65839 ADV65839 ANR65839 AXN65839 BHJ65839 BRF65839 CBB65839 CKX65839 CUT65839 DEP65839 DOL65839 DYH65839 EID65839 ERZ65839 FBV65839 FLR65839 FVN65839 GFJ65839 GPF65839 GZB65839 HIX65839 HST65839 ICP65839 IML65839 IWH65839 JGD65839 JPZ65839 JZV65839 KJR65839 KTN65839 LDJ65839 LNF65839 LXB65839 MGX65839 MQT65839 NAP65839 NKL65839 NUH65839 OED65839 ONZ65839 OXV65839 PHR65839 PRN65839 QBJ65839 QLF65839 QVB65839 REX65839 ROT65839 RYP65839 SIL65839 SSH65839 TCD65839 TLZ65839 TVV65839 UFR65839 UPN65839 UZJ65839 VJF65839 VTB65839 WCX65839 WMT65839 WWP65839 AH131375 KD131375 TZ131375 ADV131375 ANR131375 AXN131375 BHJ131375 BRF131375 CBB131375 CKX131375 CUT131375 DEP131375 DOL131375 DYH131375 EID131375 ERZ131375 FBV131375 FLR131375 FVN131375 GFJ131375 GPF131375 GZB131375 HIX131375 HST131375 ICP131375 IML131375 IWH131375 JGD131375 JPZ131375 JZV131375 KJR131375 KTN131375 LDJ131375 LNF131375 LXB131375 MGX131375 MQT131375 NAP131375 NKL131375 NUH131375 OED131375 ONZ131375 OXV131375 PHR131375 PRN131375 QBJ131375 QLF131375 QVB131375 REX131375 ROT131375 RYP131375 SIL131375 SSH131375 TCD131375 TLZ131375 TVV131375 UFR131375 UPN131375 UZJ131375 VJF131375 VTB131375 WCX131375 WMT131375 WWP131375 AH196911 KD196911 TZ196911 ADV196911 ANR196911 AXN196911 BHJ196911 BRF196911 CBB196911 CKX196911 CUT196911 DEP196911 DOL196911 DYH196911 EID196911 ERZ196911 FBV196911 FLR196911 FVN196911 GFJ196911 GPF196911 GZB196911 HIX196911 HST196911 ICP196911 IML196911 IWH196911 JGD196911 JPZ196911 JZV196911 KJR196911 KTN196911 LDJ196911 LNF196911 LXB196911 MGX196911 MQT196911 NAP196911 NKL196911 NUH196911 OED196911 ONZ196911 OXV196911 PHR196911 PRN196911 QBJ196911 QLF196911 QVB196911 REX196911 ROT196911 RYP196911 SIL196911 SSH196911 TCD196911 TLZ196911 TVV196911 UFR196911 UPN196911 UZJ196911 VJF196911 VTB196911 WCX196911 WMT196911 WWP196911 AH262447 KD262447 TZ262447 ADV262447 ANR262447 AXN262447 BHJ262447 BRF262447 CBB262447 CKX262447 CUT262447 DEP262447 DOL262447 DYH262447 EID262447 ERZ262447 FBV262447 FLR262447 FVN262447 GFJ262447 GPF262447 GZB262447 HIX262447 HST262447 ICP262447 IML262447 IWH262447 JGD262447 JPZ262447 JZV262447 KJR262447 KTN262447 LDJ262447 LNF262447 LXB262447 MGX262447 MQT262447 NAP262447 NKL262447 NUH262447 OED262447 ONZ262447 OXV262447 PHR262447 PRN262447 QBJ262447 QLF262447 QVB262447 REX262447 ROT262447 RYP262447 SIL262447 SSH262447 TCD262447 TLZ262447 TVV262447 UFR262447 UPN262447 UZJ262447 VJF262447 VTB262447 WCX262447 WMT262447 WWP262447 AH327983 KD327983 TZ327983 ADV327983 ANR327983 AXN327983 BHJ327983 BRF327983 CBB327983 CKX327983 CUT327983 DEP327983 DOL327983 DYH327983 EID327983 ERZ327983 FBV327983 FLR327983 FVN327983 GFJ327983 GPF327983 GZB327983 HIX327983 HST327983 ICP327983 IML327983 IWH327983 JGD327983 JPZ327983 JZV327983 KJR327983 KTN327983 LDJ327983 LNF327983 LXB327983 MGX327983 MQT327983 NAP327983 NKL327983 NUH327983 OED327983 ONZ327983 OXV327983 PHR327983 PRN327983 QBJ327983 QLF327983 QVB327983 REX327983 ROT327983 RYP327983 SIL327983 SSH327983 TCD327983 TLZ327983 TVV327983 UFR327983 UPN327983 UZJ327983 VJF327983 VTB327983 WCX327983 WMT327983 WWP327983 AH393519 KD393519 TZ393519 ADV393519 ANR393519 AXN393519 BHJ393519 BRF393519 CBB393519 CKX393519 CUT393519 DEP393519 DOL393519 DYH393519 EID393519 ERZ393519 FBV393519 FLR393519 FVN393519 GFJ393519 GPF393519 GZB393519 HIX393519 HST393519 ICP393519 IML393519 IWH393519 JGD393519 JPZ393519 JZV393519 KJR393519 KTN393519 LDJ393519 LNF393519 LXB393519 MGX393519 MQT393519 NAP393519 NKL393519 NUH393519 OED393519 ONZ393519 OXV393519 PHR393519 PRN393519 QBJ393519 QLF393519 QVB393519 REX393519 ROT393519 RYP393519 SIL393519 SSH393519 TCD393519 TLZ393519 TVV393519 UFR393519 UPN393519 UZJ393519 VJF393519 VTB393519 WCX393519 WMT393519 WWP393519 AH459055 KD459055 TZ459055 ADV459055 ANR459055 AXN459055 BHJ459055 BRF459055 CBB459055 CKX459055 CUT459055 DEP459055 DOL459055 DYH459055 EID459055 ERZ459055 FBV459055 FLR459055 FVN459055 GFJ459055 GPF459055 GZB459055 HIX459055 HST459055 ICP459055 IML459055 IWH459055 JGD459055 JPZ459055 JZV459055 KJR459055 KTN459055 LDJ459055 LNF459055 LXB459055 MGX459055 MQT459055 NAP459055 NKL459055 NUH459055 OED459055 ONZ459055 OXV459055 PHR459055 PRN459055 QBJ459055 QLF459055 QVB459055 REX459055 ROT459055 RYP459055 SIL459055 SSH459055 TCD459055 TLZ459055 TVV459055 UFR459055 UPN459055 UZJ459055 VJF459055 VTB459055 WCX459055 WMT459055 WWP459055 AH524591 KD524591 TZ524591 ADV524591 ANR524591 AXN524591 BHJ524591 BRF524591 CBB524591 CKX524591 CUT524591 DEP524591 DOL524591 DYH524591 EID524591 ERZ524591 FBV524591 FLR524591 FVN524591 GFJ524591 GPF524591 GZB524591 HIX524591 HST524591 ICP524591 IML524591 IWH524591 JGD524591 JPZ524591 JZV524591 KJR524591 KTN524591 LDJ524591 LNF524591 LXB524591 MGX524591 MQT524591 NAP524591 NKL524591 NUH524591 OED524591 ONZ524591 OXV524591 PHR524591 PRN524591 QBJ524591 QLF524591 QVB524591 REX524591 ROT524591 RYP524591 SIL524591 SSH524591 TCD524591 TLZ524591 TVV524591 UFR524591 UPN524591 UZJ524591 VJF524591 VTB524591 WCX524591 WMT524591 WWP524591 AH590127 KD590127 TZ590127 ADV590127 ANR590127 AXN590127 BHJ590127 BRF590127 CBB590127 CKX590127 CUT590127 DEP590127 DOL590127 DYH590127 EID590127 ERZ590127 FBV590127 FLR590127 FVN590127 GFJ590127 GPF590127 GZB590127 HIX590127 HST590127 ICP590127 IML590127 IWH590127 JGD590127 JPZ590127 JZV590127 KJR590127 KTN590127 LDJ590127 LNF590127 LXB590127 MGX590127 MQT590127 NAP590127 NKL590127 NUH590127 OED590127 ONZ590127 OXV590127 PHR590127 PRN590127 QBJ590127 QLF590127 QVB590127 REX590127 ROT590127 RYP590127 SIL590127 SSH590127 TCD590127 TLZ590127 TVV590127 UFR590127 UPN590127 UZJ590127 VJF590127 VTB590127 WCX590127 WMT590127 WWP590127 AH655663 KD655663 TZ655663 ADV655663 ANR655663 AXN655663 BHJ655663 BRF655663 CBB655663 CKX655663 CUT655663 DEP655663 DOL655663 DYH655663 EID655663 ERZ655663 FBV655663 FLR655663 FVN655663 GFJ655663 GPF655663 GZB655663 HIX655663 HST655663 ICP655663 IML655663 IWH655663 JGD655663 JPZ655663 JZV655663 KJR655663 KTN655663 LDJ655663 LNF655663 LXB655663 MGX655663 MQT655663 NAP655663 NKL655663 NUH655663 OED655663 ONZ655663 OXV655663 PHR655663 PRN655663 QBJ655663 QLF655663 QVB655663 REX655663 ROT655663 RYP655663 SIL655663 SSH655663 TCD655663 TLZ655663 TVV655663 UFR655663 UPN655663 UZJ655663 VJF655663 VTB655663 WCX655663 WMT655663 WWP655663 AH721199 KD721199 TZ721199 ADV721199 ANR721199 AXN721199 BHJ721199 BRF721199 CBB721199 CKX721199 CUT721199 DEP721199 DOL721199 DYH721199 EID721199 ERZ721199 FBV721199 FLR721199 FVN721199 GFJ721199 GPF721199 GZB721199 HIX721199 HST721199 ICP721199 IML721199 IWH721199 JGD721199 JPZ721199 JZV721199 KJR721199 KTN721199 LDJ721199 LNF721199 LXB721199 MGX721199 MQT721199 NAP721199 NKL721199 NUH721199 OED721199 ONZ721199 OXV721199 PHR721199 PRN721199 QBJ721199 QLF721199 QVB721199 REX721199 ROT721199 RYP721199 SIL721199 SSH721199 TCD721199 TLZ721199 TVV721199 UFR721199 UPN721199 UZJ721199 VJF721199 VTB721199 WCX721199 WMT721199 WWP721199 AH786735 KD786735 TZ786735 ADV786735 ANR786735 AXN786735 BHJ786735 BRF786735 CBB786735 CKX786735 CUT786735 DEP786735 DOL786735 DYH786735 EID786735 ERZ786735 FBV786735 FLR786735 FVN786735 GFJ786735 GPF786735 GZB786735 HIX786735 HST786735 ICP786735 IML786735 IWH786735 JGD786735 JPZ786735 JZV786735 KJR786735 KTN786735 LDJ786735 LNF786735 LXB786735 MGX786735 MQT786735 NAP786735 NKL786735 NUH786735 OED786735 ONZ786735 OXV786735 PHR786735 PRN786735 QBJ786735 QLF786735 QVB786735 REX786735 ROT786735 RYP786735 SIL786735 SSH786735 TCD786735 TLZ786735 TVV786735 UFR786735 UPN786735 UZJ786735 VJF786735 VTB786735 WCX786735 WMT786735 WWP786735 AH852271 KD852271 TZ852271 ADV852271 ANR852271 AXN852271 BHJ852271 BRF852271 CBB852271 CKX852271 CUT852271 DEP852271 DOL852271 DYH852271 EID852271 ERZ852271 FBV852271 FLR852271 FVN852271 GFJ852271 GPF852271 GZB852271 HIX852271 HST852271 ICP852271 IML852271 IWH852271 JGD852271 JPZ852271 JZV852271 KJR852271 KTN852271 LDJ852271 LNF852271 LXB852271 MGX852271 MQT852271 NAP852271 NKL852271 NUH852271 OED852271 ONZ852271 OXV852271 PHR852271 PRN852271 QBJ852271 QLF852271 QVB852271 REX852271 ROT852271 RYP852271 SIL852271 SSH852271 TCD852271 TLZ852271 TVV852271 UFR852271 UPN852271 UZJ852271 VJF852271 VTB852271 WCX852271 WMT852271 WWP852271 AH917807 KD917807 TZ917807 ADV917807 ANR917807 AXN917807 BHJ917807 BRF917807 CBB917807 CKX917807 CUT917807 DEP917807 DOL917807 DYH917807 EID917807 ERZ917807 FBV917807 FLR917807 FVN917807 GFJ917807 GPF917807 GZB917807 HIX917807 HST917807 ICP917807 IML917807 IWH917807 JGD917807 JPZ917807 JZV917807 KJR917807 KTN917807 LDJ917807 LNF917807 LXB917807 MGX917807 MQT917807 NAP917807 NKL917807 NUH917807 OED917807 ONZ917807 OXV917807 PHR917807 PRN917807 QBJ917807 QLF917807 QVB917807 REX917807 ROT917807 RYP917807 SIL917807 SSH917807 TCD917807 TLZ917807 TVV917807 UFR917807 UPN917807 UZJ917807 VJF917807 VTB917807 WCX917807 WMT917807 WWP917807 AH983343 KD983343 TZ983343 ADV983343 ANR983343 AXN983343 BHJ983343 BRF983343 CBB983343 CKX983343 CUT983343 DEP983343 DOL983343 DYH983343 EID983343 ERZ983343 FBV983343 FLR983343 FVN983343 GFJ983343 GPF983343 GZB983343 HIX983343 HST983343 ICP983343 IML983343 IWH983343 JGD983343 JPZ983343 JZV983343 KJR983343 KTN983343 LDJ983343 LNF983343 LXB983343 MGX983343 MQT983343 NAP983343 NKL983343 NUH983343 OED983343 ONZ983343 OXV983343 PHR983343 PRN983343 QBJ983343 QLF983343 QVB983343 REX983343 ROT983343 RYP983343 SIL983343 SSH983343 TCD983343 TLZ983343 TVV983343 UFR983343 UPN983343 UZJ983343 VJF983343 VTB983343 WCX983343 WMT983343 WWP983343" xr:uid="{BC82D87B-5D3A-4DC9-A551-CCE9893236E3}">
      <formula1>"○,―"</formula1>
    </dataValidation>
    <dataValidation type="list" allowBlank="1" showInputMessage="1" showErrorMessage="1" sqref="WVT983681:WVT983685 JH622:JH630 TD622:TD630 ACZ622:ACZ630 AMV622:AMV630 AWR622:AWR630 BGN622:BGN630 BQJ622:BQJ630 CAF622:CAF630 CKB622:CKB630 CTX622:CTX630 DDT622:DDT630 DNP622:DNP630 DXL622:DXL630 EHH622:EHH630 ERD622:ERD630 FAZ622:FAZ630 FKV622:FKV630 FUR622:FUR630 GEN622:GEN630 GOJ622:GOJ630 GYF622:GYF630 HIB622:HIB630 HRX622:HRX630 IBT622:IBT630 ILP622:ILP630 IVL622:IVL630 JFH622:JFH630 JPD622:JPD630 JYZ622:JYZ630 KIV622:KIV630 KSR622:KSR630 LCN622:LCN630 LMJ622:LMJ630 LWF622:LWF630 MGB622:MGB630 MPX622:MPX630 MZT622:MZT630 NJP622:NJP630 NTL622:NTL630 ODH622:ODH630 OND622:OND630 OWZ622:OWZ630 PGV622:PGV630 PQR622:PQR630 QAN622:QAN630 QKJ622:QKJ630 QUF622:QUF630 REB622:REB630 RNX622:RNX630 RXT622:RXT630 SHP622:SHP630 SRL622:SRL630 TBH622:TBH630 TLD622:TLD630 TUZ622:TUZ630 UEV622:UEV630 UOR622:UOR630 UYN622:UYN630 VIJ622:VIJ630 VSF622:VSF630 WCB622:WCB630 WLX622:WLX630 WVT622:WVT630 L66158:L66166 JH66158:JH66166 TD66158:TD66166 ACZ66158:ACZ66166 AMV66158:AMV66166 AWR66158:AWR66166 BGN66158:BGN66166 BQJ66158:BQJ66166 CAF66158:CAF66166 CKB66158:CKB66166 CTX66158:CTX66166 DDT66158:DDT66166 DNP66158:DNP66166 DXL66158:DXL66166 EHH66158:EHH66166 ERD66158:ERD66166 FAZ66158:FAZ66166 FKV66158:FKV66166 FUR66158:FUR66166 GEN66158:GEN66166 GOJ66158:GOJ66166 GYF66158:GYF66166 HIB66158:HIB66166 HRX66158:HRX66166 IBT66158:IBT66166 ILP66158:ILP66166 IVL66158:IVL66166 JFH66158:JFH66166 JPD66158:JPD66166 JYZ66158:JYZ66166 KIV66158:KIV66166 KSR66158:KSR66166 LCN66158:LCN66166 LMJ66158:LMJ66166 LWF66158:LWF66166 MGB66158:MGB66166 MPX66158:MPX66166 MZT66158:MZT66166 NJP66158:NJP66166 NTL66158:NTL66166 ODH66158:ODH66166 OND66158:OND66166 OWZ66158:OWZ66166 PGV66158:PGV66166 PQR66158:PQR66166 QAN66158:QAN66166 QKJ66158:QKJ66166 QUF66158:QUF66166 REB66158:REB66166 RNX66158:RNX66166 RXT66158:RXT66166 SHP66158:SHP66166 SRL66158:SRL66166 TBH66158:TBH66166 TLD66158:TLD66166 TUZ66158:TUZ66166 UEV66158:UEV66166 UOR66158:UOR66166 UYN66158:UYN66166 VIJ66158:VIJ66166 VSF66158:VSF66166 WCB66158:WCB66166 WLX66158:WLX66166 WVT66158:WVT66166 L131694:L131702 JH131694:JH131702 TD131694:TD131702 ACZ131694:ACZ131702 AMV131694:AMV131702 AWR131694:AWR131702 BGN131694:BGN131702 BQJ131694:BQJ131702 CAF131694:CAF131702 CKB131694:CKB131702 CTX131694:CTX131702 DDT131694:DDT131702 DNP131694:DNP131702 DXL131694:DXL131702 EHH131694:EHH131702 ERD131694:ERD131702 FAZ131694:FAZ131702 FKV131694:FKV131702 FUR131694:FUR131702 GEN131694:GEN131702 GOJ131694:GOJ131702 GYF131694:GYF131702 HIB131694:HIB131702 HRX131694:HRX131702 IBT131694:IBT131702 ILP131694:ILP131702 IVL131694:IVL131702 JFH131694:JFH131702 JPD131694:JPD131702 JYZ131694:JYZ131702 KIV131694:KIV131702 KSR131694:KSR131702 LCN131694:LCN131702 LMJ131694:LMJ131702 LWF131694:LWF131702 MGB131694:MGB131702 MPX131694:MPX131702 MZT131694:MZT131702 NJP131694:NJP131702 NTL131694:NTL131702 ODH131694:ODH131702 OND131694:OND131702 OWZ131694:OWZ131702 PGV131694:PGV131702 PQR131694:PQR131702 QAN131694:QAN131702 QKJ131694:QKJ131702 QUF131694:QUF131702 REB131694:REB131702 RNX131694:RNX131702 RXT131694:RXT131702 SHP131694:SHP131702 SRL131694:SRL131702 TBH131694:TBH131702 TLD131694:TLD131702 TUZ131694:TUZ131702 UEV131694:UEV131702 UOR131694:UOR131702 UYN131694:UYN131702 VIJ131694:VIJ131702 VSF131694:VSF131702 WCB131694:WCB131702 WLX131694:WLX131702 WVT131694:WVT131702 L197230:L197238 JH197230:JH197238 TD197230:TD197238 ACZ197230:ACZ197238 AMV197230:AMV197238 AWR197230:AWR197238 BGN197230:BGN197238 BQJ197230:BQJ197238 CAF197230:CAF197238 CKB197230:CKB197238 CTX197230:CTX197238 DDT197230:DDT197238 DNP197230:DNP197238 DXL197230:DXL197238 EHH197230:EHH197238 ERD197230:ERD197238 FAZ197230:FAZ197238 FKV197230:FKV197238 FUR197230:FUR197238 GEN197230:GEN197238 GOJ197230:GOJ197238 GYF197230:GYF197238 HIB197230:HIB197238 HRX197230:HRX197238 IBT197230:IBT197238 ILP197230:ILP197238 IVL197230:IVL197238 JFH197230:JFH197238 JPD197230:JPD197238 JYZ197230:JYZ197238 KIV197230:KIV197238 KSR197230:KSR197238 LCN197230:LCN197238 LMJ197230:LMJ197238 LWF197230:LWF197238 MGB197230:MGB197238 MPX197230:MPX197238 MZT197230:MZT197238 NJP197230:NJP197238 NTL197230:NTL197238 ODH197230:ODH197238 OND197230:OND197238 OWZ197230:OWZ197238 PGV197230:PGV197238 PQR197230:PQR197238 QAN197230:QAN197238 QKJ197230:QKJ197238 QUF197230:QUF197238 REB197230:REB197238 RNX197230:RNX197238 RXT197230:RXT197238 SHP197230:SHP197238 SRL197230:SRL197238 TBH197230:TBH197238 TLD197230:TLD197238 TUZ197230:TUZ197238 UEV197230:UEV197238 UOR197230:UOR197238 UYN197230:UYN197238 VIJ197230:VIJ197238 VSF197230:VSF197238 WCB197230:WCB197238 WLX197230:WLX197238 WVT197230:WVT197238 L262766:L262774 JH262766:JH262774 TD262766:TD262774 ACZ262766:ACZ262774 AMV262766:AMV262774 AWR262766:AWR262774 BGN262766:BGN262774 BQJ262766:BQJ262774 CAF262766:CAF262774 CKB262766:CKB262774 CTX262766:CTX262774 DDT262766:DDT262774 DNP262766:DNP262774 DXL262766:DXL262774 EHH262766:EHH262774 ERD262766:ERD262774 FAZ262766:FAZ262774 FKV262766:FKV262774 FUR262766:FUR262774 GEN262766:GEN262774 GOJ262766:GOJ262774 GYF262766:GYF262774 HIB262766:HIB262774 HRX262766:HRX262774 IBT262766:IBT262774 ILP262766:ILP262774 IVL262766:IVL262774 JFH262766:JFH262774 JPD262766:JPD262774 JYZ262766:JYZ262774 KIV262766:KIV262774 KSR262766:KSR262774 LCN262766:LCN262774 LMJ262766:LMJ262774 LWF262766:LWF262774 MGB262766:MGB262774 MPX262766:MPX262774 MZT262766:MZT262774 NJP262766:NJP262774 NTL262766:NTL262774 ODH262766:ODH262774 OND262766:OND262774 OWZ262766:OWZ262774 PGV262766:PGV262774 PQR262766:PQR262774 QAN262766:QAN262774 QKJ262766:QKJ262774 QUF262766:QUF262774 REB262766:REB262774 RNX262766:RNX262774 RXT262766:RXT262774 SHP262766:SHP262774 SRL262766:SRL262774 TBH262766:TBH262774 TLD262766:TLD262774 TUZ262766:TUZ262774 UEV262766:UEV262774 UOR262766:UOR262774 UYN262766:UYN262774 VIJ262766:VIJ262774 VSF262766:VSF262774 WCB262766:WCB262774 WLX262766:WLX262774 WVT262766:WVT262774 L328302:L328310 JH328302:JH328310 TD328302:TD328310 ACZ328302:ACZ328310 AMV328302:AMV328310 AWR328302:AWR328310 BGN328302:BGN328310 BQJ328302:BQJ328310 CAF328302:CAF328310 CKB328302:CKB328310 CTX328302:CTX328310 DDT328302:DDT328310 DNP328302:DNP328310 DXL328302:DXL328310 EHH328302:EHH328310 ERD328302:ERD328310 FAZ328302:FAZ328310 FKV328302:FKV328310 FUR328302:FUR328310 GEN328302:GEN328310 GOJ328302:GOJ328310 GYF328302:GYF328310 HIB328302:HIB328310 HRX328302:HRX328310 IBT328302:IBT328310 ILP328302:ILP328310 IVL328302:IVL328310 JFH328302:JFH328310 JPD328302:JPD328310 JYZ328302:JYZ328310 KIV328302:KIV328310 KSR328302:KSR328310 LCN328302:LCN328310 LMJ328302:LMJ328310 LWF328302:LWF328310 MGB328302:MGB328310 MPX328302:MPX328310 MZT328302:MZT328310 NJP328302:NJP328310 NTL328302:NTL328310 ODH328302:ODH328310 OND328302:OND328310 OWZ328302:OWZ328310 PGV328302:PGV328310 PQR328302:PQR328310 QAN328302:QAN328310 QKJ328302:QKJ328310 QUF328302:QUF328310 REB328302:REB328310 RNX328302:RNX328310 RXT328302:RXT328310 SHP328302:SHP328310 SRL328302:SRL328310 TBH328302:TBH328310 TLD328302:TLD328310 TUZ328302:TUZ328310 UEV328302:UEV328310 UOR328302:UOR328310 UYN328302:UYN328310 VIJ328302:VIJ328310 VSF328302:VSF328310 WCB328302:WCB328310 WLX328302:WLX328310 WVT328302:WVT328310 L393838:L393846 JH393838:JH393846 TD393838:TD393846 ACZ393838:ACZ393846 AMV393838:AMV393846 AWR393838:AWR393846 BGN393838:BGN393846 BQJ393838:BQJ393846 CAF393838:CAF393846 CKB393838:CKB393846 CTX393838:CTX393846 DDT393838:DDT393846 DNP393838:DNP393846 DXL393838:DXL393846 EHH393838:EHH393846 ERD393838:ERD393846 FAZ393838:FAZ393846 FKV393838:FKV393846 FUR393838:FUR393846 GEN393838:GEN393846 GOJ393838:GOJ393846 GYF393838:GYF393846 HIB393838:HIB393846 HRX393838:HRX393846 IBT393838:IBT393846 ILP393838:ILP393846 IVL393838:IVL393846 JFH393838:JFH393846 JPD393838:JPD393846 JYZ393838:JYZ393846 KIV393838:KIV393846 KSR393838:KSR393846 LCN393838:LCN393846 LMJ393838:LMJ393846 LWF393838:LWF393846 MGB393838:MGB393846 MPX393838:MPX393846 MZT393838:MZT393846 NJP393838:NJP393846 NTL393838:NTL393846 ODH393838:ODH393846 OND393838:OND393846 OWZ393838:OWZ393846 PGV393838:PGV393846 PQR393838:PQR393846 QAN393838:QAN393846 QKJ393838:QKJ393846 QUF393838:QUF393846 REB393838:REB393846 RNX393838:RNX393846 RXT393838:RXT393846 SHP393838:SHP393846 SRL393838:SRL393846 TBH393838:TBH393846 TLD393838:TLD393846 TUZ393838:TUZ393846 UEV393838:UEV393846 UOR393838:UOR393846 UYN393838:UYN393846 VIJ393838:VIJ393846 VSF393838:VSF393846 WCB393838:WCB393846 WLX393838:WLX393846 WVT393838:WVT393846 L459374:L459382 JH459374:JH459382 TD459374:TD459382 ACZ459374:ACZ459382 AMV459374:AMV459382 AWR459374:AWR459382 BGN459374:BGN459382 BQJ459374:BQJ459382 CAF459374:CAF459382 CKB459374:CKB459382 CTX459374:CTX459382 DDT459374:DDT459382 DNP459374:DNP459382 DXL459374:DXL459382 EHH459374:EHH459382 ERD459374:ERD459382 FAZ459374:FAZ459382 FKV459374:FKV459382 FUR459374:FUR459382 GEN459374:GEN459382 GOJ459374:GOJ459382 GYF459374:GYF459382 HIB459374:HIB459382 HRX459374:HRX459382 IBT459374:IBT459382 ILP459374:ILP459382 IVL459374:IVL459382 JFH459374:JFH459382 JPD459374:JPD459382 JYZ459374:JYZ459382 KIV459374:KIV459382 KSR459374:KSR459382 LCN459374:LCN459382 LMJ459374:LMJ459382 LWF459374:LWF459382 MGB459374:MGB459382 MPX459374:MPX459382 MZT459374:MZT459382 NJP459374:NJP459382 NTL459374:NTL459382 ODH459374:ODH459382 OND459374:OND459382 OWZ459374:OWZ459382 PGV459374:PGV459382 PQR459374:PQR459382 QAN459374:QAN459382 QKJ459374:QKJ459382 QUF459374:QUF459382 REB459374:REB459382 RNX459374:RNX459382 RXT459374:RXT459382 SHP459374:SHP459382 SRL459374:SRL459382 TBH459374:TBH459382 TLD459374:TLD459382 TUZ459374:TUZ459382 UEV459374:UEV459382 UOR459374:UOR459382 UYN459374:UYN459382 VIJ459374:VIJ459382 VSF459374:VSF459382 WCB459374:WCB459382 WLX459374:WLX459382 WVT459374:WVT459382 L524910:L524918 JH524910:JH524918 TD524910:TD524918 ACZ524910:ACZ524918 AMV524910:AMV524918 AWR524910:AWR524918 BGN524910:BGN524918 BQJ524910:BQJ524918 CAF524910:CAF524918 CKB524910:CKB524918 CTX524910:CTX524918 DDT524910:DDT524918 DNP524910:DNP524918 DXL524910:DXL524918 EHH524910:EHH524918 ERD524910:ERD524918 FAZ524910:FAZ524918 FKV524910:FKV524918 FUR524910:FUR524918 GEN524910:GEN524918 GOJ524910:GOJ524918 GYF524910:GYF524918 HIB524910:HIB524918 HRX524910:HRX524918 IBT524910:IBT524918 ILP524910:ILP524918 IVL524910:IVL524918 JFH524910:JFH524918 JPD524910:JPD524918 JYZ524910:JYZ524918 KIV524910:KIV524918 KSR524910:KSR524918 LCN524910:LCN524918 LMJ524910:LMJ524918 LWF524910:LWF524918 MGB524910:MGB524918 MPX524910:MPX524918 MZT524910:MZT524918 NJP524910:NJP524918 NTL524910:NTL524918 ODH524910:ODH524918 OND524910:OND524918 OWZ524910:OWZ524918 PGV524910:PGV524918 PQR524910:PQR524918 QAN524910:QAN524918 QKJ524910:QKJ524918 QUF524910:QUF524918 REB524910:REB524918 RNX524910:RNX524918 RXT524910:RXT524918 SHP524910:SHP524918 SRL524910:SRL524918 TBH524910:TBH524918 TLD524910:TLD524918 TUZ524910:TUZ524918 UEV524910:UEV524918 UOR524910:UOR524918 UYN524910:UYN524918 VIJ524910:VIJ524918 VSF524910:VSF524918 WCB524910:WCB524918 WLX524910:WLX524918 WVT524910:WVT524918 L590446:L590454 JH590446:JH590454 TD590446:TD590454 ACZ590446:ACZ590454 AMV590446:AMV590454 AWR590446:AWR590454 BGN590446:BGN590454 BQJ590446:BQJ590454 CAF590446:CAF590454 CKB590446:CKB590454 CTX590446:CTX590454 DDT590446:DDT590454 DNP590446:DNP590454 DXL590446:DXL590454 EHH590446:EHH590454 ERD590446:ERD590454 FAZ590446:FAZ590454 FKV590446:FKV590454 FUR590446:FUR590454 GEN590446:GEN590454 GOJ590446:GOJ590454 GYF590446:GYF590454 HIB590446:HIB590454 HRX590446:HRX590454 IBT590446:IBT590454 ILP590446:ILP590454 IVL590446:IVL590454 JFH590446:JFH590454 JPD590446:JPD590454 JYZ590446:JYZ590454 KIV590446:KIV590454 KSR590446:KSR590454 LCN590446:LCN590454 LMJ590446:LMJ590454 LWF590446:LWF590454 MGB590446:MGB590454 MPX590446:MPX590454 MZT590446:MZT590454 NJP590446:NJP590454 NTL590446:NTL590454 ODH590446:ODH590454 OND590446:OND590454 OWZ590446:OWZ590454 PGV590446:PGV590454 PQR590446:PQR590454 QAN590446:QAN590454 QKJ590446:QKJ590454 QUF590446:QUF590454 REB590446:REB590454 RNX590446:RNX590454 RXT590446:RXT590454 SHP590446:SHP590454 SRL590446:SRL590454 TBH590446:TBH590454 TLD590446:TLD590454 TUZ590446:TUZ590454 UEV590446:UEV590454 UOR590446:UOR590454 UYN590446:UYN590454 VIJ590446:VIJ590454 VSF590446:VSF590454 WCB590446:WCB590454 WLX590446:WLX590454 WVT590446:WVT590454 L655982:L655990 JH655982:JH655990 TD655982:TD655990 ACZ655982:ACZ655990 AMV655982:AMV655990 AWR655982:AWR655990 BGN655982:BGN655990 BQJ655982:BQJ655990 CAF655982:CAF655990 CKB655982:CKB655990 CTX655982:CTX655990 DDT655982:DDT655990 DNP655982:DNP655990 DXL655982:DXL655990 EHH655982:EHH655990 ERD655982:ERD655990 FAZ655982:FAZ655990 FKV655982:FKV655990 FUR655982:FUR655990 GEN655982:GEN655990 GOJ655982:GOJ655990 GYF655982:GYF655990 HIB655982:HIB655990 HRX655982:HRX655990 IBT655982:IBT655990 ILP655982:ILP655990 IVL655982:IVL655990 JFH655982:JFH655990 JPD655982:JPD655990 JYZ655982:JYZ655990 KIV655982:KIV655990 KSR655982:KSR655990 LCN655982:LCN655990 LMJ655982:LMJ655990 LWF655982:LWF655990 MGB655982:MGB655990 MPX655982:MPX655990 MZT655982:MZT655990 NJP655982:NJP655990 NTL655982:NTL655990 ODH655982:ODH655990 OND655982:OND655990 OWZ655982:OWZ655990 PGV655982:PGV655990 PQR655982:PQR655990 QAN655982:QAN655990 QKJ655982:QKJ655990 QUF655982:QUF655990 REB655982:REB655990 RNX655982:RNX655990 RXT655982:RXT655990 SHP655982:SHP655990 SRL655982:SRL655990 TBH655982:TBH655990 TLD655982:TLD655990 TUZ655982:TUZ655990 UEV655982:UEV655990 UOR655982:UOR655990 UYN655982:UYN655990 VIJ655982:VIJ655990 VSF655982:VSF655990 WCB655982:WCB655990 WLX655982:WLX655990 WVT655982:WVT655990 L721518:L721526 JH721518:JH721526 TD721518:TD721526 ACZ721518:ACZ721526 AMV721518:AMV721526 AWR721518:AWR721526 BGN721518:BGN721526 BQJ721518:BQJ721526 CAF721518:CAF721526 CKB721518:CKB721526 CTX721518:CTX721526 DDT721518:DDT721526 DNP721518:DNP721526 DXL721518:DXL721526 EHH721518:EHH721526 ERD721518:ERD721526 FAZ721518:FAZ721526 FKV721518:FKV721526 FUR721518:FUR721526 GEN721518:GEN721526 GOJ721518:GOJ721526 GYF721518:GYF721526 HIB721518:HIB721526 HRX721518:HRX721526 IBT721518:IBT721526 ILP721518:ILP721526 IVL721518:IVL721526 JFH721518:JFH721526 JPD721518:JPD721526 JYZ721518:JYZ721526 KIV721518:KIV721526 KSR721518:KSR721526 LCN721518:LCN721526 LMJ721518:LMJ721526 LWF721518:LWF721526 MGB721518:MGB721526 MPX721518:MPX721526 MZT721518:MZT721526 NJP721518:NJP721526 NTL721518:NTL721526 ODH721518:ODH721526 OND721518:OND721526 OWZ721518:OWZ721526 PGV721518:PGV721526 PQR721518:PQR721526 QAN721518:QAN721526 QKJ721518:QKJ721526 QUF721518:QUF721526 REB721518:REB721526 RNX721518:RNX721526 RXT721518:RXT721526 SHP721518:SHP721526 SRL721518:SRL721526 TBH721518:TBH721526 TLD721518:TLD721526 TUZ721518:TUZ721526 UEV721518:UEV721526 UOR721518:UOR721526 UYN721518:UYN721526 VIJ721518:VIJ721526 VSF721518:VSF721526 WCB721518:WCB721526 WLX721518:WLX721526 WVT721518:WVT721526 L787054:L787062 JH787054:JH787062 TD787054:TD787062 ACZ787054:ACZ787062 AMV787054:AMV787062 AWR787054:AWR787062 BGN787054:BGN787062 BQJ787054:BQJ787062 CAF787054:CAF787062 CKB787054:CKB787062 CTX787054:CTX787062 DDT787054:DDT787062 DNP787054:DNP787062 DXL787054:DXL787062 EHH787054:EHH787062 ERD787054:ERD787062 FAZ787054:FAZ787062 FKV787054:FKV787062 FUR787054:FUR787062 GEN787054:GEN787062 GOJ787054:GOJ787062 GYF787054:GYF787062 HIB787054:HIB787062 HRX787054:HRX787062 IBT787054:IBT787062 ILP787054:ILP787062 IVL787054:IVL787062 JFH787054:JFH787062 JPD787054:JPD787062 JYZ787054:JYZ787062 KIV787054:KIV787062 KSR787054:KSR787062 LCN787054:LCN787062 LMJ787054:LMJ787062 LWF787054:LWF787062 MGB787054:MGB787062 MPX787054:MPX787062 MZT787054:MZT787062 NJP787054:NJP787062 NTL787054:NTL787062 ODH787054:ODH787062 OND787054:OND787062 OWZ787054:OWZ787062 PGV787054:PGV787062 PQR787054:PQR787062 QAN787054:QAN787062 QKJ787054:QKJ787062 QUF787054:QUF787062 REB787054:REB787062 RNX787054:RNX787062 RXT787054:RXT787062 SHP787054:SHP787062 SRL787054:SRL787062 TBH787054:TBH787062 TLD787054:TLD787062 TUZ787054:TUZ787062 UEV787054:UEV787062 UOR787054:UOR787062 UYN787054:UYN787062 VIJ787054:VIJ787062 VSF787054:VSF787062 WCB787054:WCB787062 WLX787054:WLX787062 WVT787054:WVT787062 L852590:L852598 JH852590:JH852598 TD852590:TD852598 ACZ852590:ACZ852598 AMV852590:AMV852598 AWR852590:AWR852598 BGN852590:BGN852598 BQJ852590:BQJ852598 CAF852590:CAF852598 CKB852590:CKB852598 CTX852590:CTX852598 DDT852590:DDT852598 DNP852590:DNP852598 DXL852590:DXL852598 EHH852590:EHH852598 ERD852590:ERD852598 FAZ852590:FAZ852598 FKV852590:FKV852598 FUR852590:FUR852598 GEN852590:GEN852598 GOJ852590:GOJ852598 GYF852590:GYF852598 HIB852590:HIB852598 HRX852590:HRX852598 IBT852590:IBT852598 ILP852590:ILP852598 IVL852590:IVL852598 JFH852590:JFH852598 JPD852590:JPD852598 JYZ852590:JYZ852598 KIV852590:KIV852598 KSR852590:KSR852598 LCN852590:LCN852598 LMJ852590:LMJ852598 LWF852590:LWF852598 MGB852590:MGB852598 MPX852590:MPX852598 MZT852590:MZT852598 NJP852590:NJP852598 NTL852590:NTL852598 ODH852590:ODH852598 OND852590:OND852598 OWZ852590:OWZ852598 PGV852590:PGV852598 PQR852590:PQR852598 QAN852590:QAN852598 QKJ852590:QKJ852598 QUF852590:QUF852598 REB852590:REB852598 RNX852590:RNX852598 RXT852590:RXT852598 SHP852590:SHP852598 SRL852590:SRL852598 TBH852590:TBH852598 TLD852590:TLD852598 TUZ852590:TUZ852598 UEV852590:UEV852598 UOR852590:UOR852598 UYN852590:UYN852598 VIJ852590:VIJ852598 VSF852590:VSF852598 WCB852590:WCB852598 WLX852590:WLX852598 WVT852590:WVT852598 L918126:L918134 JH918126:JH918134 TD918126:TD918134 ACZ918126:ACZ918134 AMV918126:AMV918134 AWR918126:AWR918134 BGN918126:BGN918134 BQJ918126:BQJ918134 CAF918126:CAF918134 CKB918126:CKB918134 CTX918126:CTX918134 DDT918126:DDT918134 DNP918126:DNP918134 DXL918126:DXL918134 EHH918126:EHH918134 ERD918126:ERD918134 FAZ918126:FAZ918134 FKV918126:FKV918134 FUR918126:FUR918134 GEN918126:GEN918134 GOJ918126:GOJ918134 GYF918126:GYF918134 HIB918126:HIB918134 HRX918126:HRX918134 IBT918126:IBT918134 ILP918126:ILP918134 IVL918126:IVL918134 JFH918126:JFH918134 JPD918126:JPD918134 JYZ918126:JYZ918134 KIV918126:KIV918134 KSR918126:KSR918134 LCN918126:LCN918134 LMJ918126:LMJ918134 LWF918126:LWF918134 MGB918126:MGB918134 MPX918126:MPX918134 MZT918126:MZT918134 NJP918126:NJP918134 NTL918126:NTL918134 ODH918126:ODH918134 OND918126:OND918134 OWZ918126:OWZ918134 PGV918126:PGV918134 PQR918126:PQR918134 QAN918126:QAN918134 QKJ918126:QKJ918134 QUF918126:QUF918134 REB918126:REB918134 RNX918126:RNX918134 RXT918126:RXT918134 SHP918126:SHP918134 SRL918126:SRL918134 TBH918126:TBH918134 TLD918126:TLD918134 TUZ918126:TUZ918134 UEV918126:UEV918134 UOR918126:UOR918134 UYN918126:UYN918134 VIJ918126:VIJ918134 VSF918126:VSF918134 WCB918126:WCB918134 WLX918126:WLX918134 WVT918126:WVT918134 L983662:L983670 JH983662:JH983670 TD983662:TD983670 ACZ983662:ACZ983670 AMV983662:AMV983670 AWR983662:AWR983670 BGN983662:BGN983670 BQJ983662:BQJ983670 CAF983662:CAF983670 CKB983662:CKB983670 CTX983662:CTX983670 DDT983662:DDT983670 DNP983662:DNP983670 DXL983662:DXL983670 EHH983662:EHH983670 ERD983662:ERD983670 FAZ983662:FAZ983670 FKV983662:FKV983670 FUR983662:FUR983670 GEN983662:GEN983670 GOJ983662:GOJ983670 GYF983662:GYF983670 HIB983662:HIB983670 HRX983662:HRX983670 IBT983662:IBT983670 ILP983662:ILP983670 IVL983662:IVL983670 JFH983662:JFH983670 JPD983662:JPD983670 JYZ983662:JYZ983670 KIV983662:KIV983670 KSR983662:KSR983670 LCN983662:LCN983670 LMJ983662:LMJ983670 LWF983662:LWF983670 MGB983662:MGB983670 MPX983662:MPX983670 MZT983662:MZT983670 NJP983662:NJP983670 NTL983662:NTL983670 ODH983662:ODH983670 OND983662:OND983670 OWZ983662:OWZ983670 PGV983662:PGV983670 PQR983662:PQR983670 QAN983662:QAN983670 QKJ983662:QKJ983670 QUF983662:QUF983670 REB983662:REB983670 RNX983662:RNX983670 RXT983662:RXT983670 SHP983662:SHP983670 SRL983662:SRL983670 TBH983662:TBH983670 TLD983662:TLD983670 TUZ983662:TUZ983670 UEV983662:UEV983670 UOR983662:UOR983670 UYN983662:UYN983670 VIJ983662:VIJ983670 VSF983662:VSF983670 WCB983662:WCB983670 WLX983662:WLX983670 WVT983662:WVT983670 L622:L630 JH641:JH645 TD641:TD645 ACZ641:ACZ645 AMV641:AMV645 AWR641:AWR645 BGN641:BGN645 BQJ641:BQJ645 CAF641:CAF645 CKB641:CKB645 CTX641:CTX645 DDT641:DDT645 DNP641:DNP645 DXL641:DXL645 EHH641:EHH645 ERD641:ERD645 FAZ641:FAZ645 FKV641:FKV645 FUR641:FUR645 GEN641:GEN645 GOJ641:GOJ645 GYF641:GYF645 HIB641:HIB645 HRX641:HRX645 IBT641:IBT645 ILP641:ILP645 IVL641:IVL645 JFH641:JFH645 JPD641:JPD645 JYZ641:JYZ645 KIV641:KIV645 KSR641:KSR645 LCN641:LCN645 LMJ641:LMJ645 LWF641:LWF645 MGB641:MGB645 MPX641:MPX645 MZT641:MZT645 NJP641:NJP645 NTL641:NTL645 ODH641:ODH645 OND641:OND645 OWZ641:OWZ645 PGV641:PGV645 PQR641:PQR645 QAN641:QAN645 QKJ641:QKJ645 QUF641:QUF645 REB641:REB645 RNX641:RNX645 RXT641:RXT645 SHP641:SHP645 SRL641:SRL645 TBH641:TBH645 TLD641:TLD645 TUZ641:TUZ645 UEV641:UEV645 UOR641:UOR645 UYN641:UYN645 VIJ641:VIJ645 VSF641:VSF645 WCB641:WCB645 WLX641:WLX645 WVT641:WVT645 L66177:L66181 JH66177:JH66181 TD66177:TD66181 ACZ66177:ACZ66181 AMV66177:AMV66181 AWR66177:AWR66181 BGN66177:BGN66181 BQJ66177:BQJ66181 CAF66177:CAF66181 CKB66177:CKB66181 CTX66177:CTX66181 DDT66177:DDT66181 DNP66177:DNP66181 DXL66177:DXL66181 EHH66177:EHH66181 ERD66177:ERD66181 FAZ66177:FAZ66181 FKV66177:FKV66181 FUR66177:FUR66181 GEN66177:GEN66181 GOJ66177:GOJ66181 GYF66177:GYF66181 HIB66177:HIB66181 HRX66177:HRX66181 IBT66177:IBT66181 ILP66177:ILP66181 IVL66177:IVL66181 JFH66177:JFH66181 JPD66177:JPD66181 JYZ66177:JYZ66181 KIV66177:KIV66181 KSR66177:KSR66181 LCN66177:LCN66181 LMJ66177:LMJ66181 LWF66177:LWF66181 MGB66177:MGB66181 MPX66177:MPX66181 MZT66177:MZT66181 NJP66177:NJP66181 NTL66177:NTL66181 ODH66177:ODH66181 OND66177:OND66181 OWZ66177:OWZ66181 PGV66177:PGV66181 PQR66177:PQR66181 QAN66177:QAN66181 QKJ66177:QKJ66181 QUF66177:QUF66181 REB66177:REB66181 RNX66177:RNX66181 RXT66177:RXT66181 SHP66177:SHP66181 SRL66177:SRL66181 TBH66177:TBH66181 TLD66177:TLD66181 TUZ66177:TUZ66181 UEV66177:UEV66181 UOR66177:UOR66181 UYN66177:UYN66181 VIJ66177:VIJ66181 VSF66177:VSF66181 WCB66177:WCB66181 WLX66177:WLX66181 WVT66177:WVT66181 L131713:L131717 JH131713:JH131717 TD131713:TD131717 ACZ131713:ACZ131717 AMV131713:AMV131717 AWR131713:AWR131717 BGN131713:BGN131717 BQJ131713:BQJ131717 CAF131713:CAF131717 CKB131713:CKB131717 CTX131713:CTX131717 DDT131713:DDT131717 DNP131713:DNP131717 DXL131713:DXL131717 EHH131713:EHH131717 ERD131713:ERD131717 FAZ131713:FAZ131717 FKV131713:FKV131717 FUR131713:FUR131717 GEN131713:GEN131717 GOJ131713:GOJ131717 GYF131713:GYF131717 HIB131713:HIB131717 HRX131713:HRX131717 IBT131713:IBT131717 ILP131713:ILP131717 IVL131713:IVL131717 JFH131713:JFH131717 JPD131713:JPD131717 JYZ131713:JYZ131717 KIV131713:KIV131717 KSR131713:KSR131717 LCN131713:LCN131717 LMJ131713:LMJ131717 LWF131713:LWF131717 MGB131713:MGB131717 MPX131713:MPX131717 MZT131713:MZT131717 NJP131713:NJP131717 NTL131713:NTL131717 ODH131713:ODH131717 OND131713:OND131717 OWZ131713:OWZ131717 PGV131713:PGV131717 PQR131713:PQR131717 QAN131713:QAN131717 QKJ131713:QKJ131717 QUF131713:QUF131717 REB131713:REB131717 RNX131713:RNX131717 RXT131713:RXT131717 SHP131713:SHP131717 SRL131713:SRL131717 TBH131713:TBH131717 TLD131713:TLD131717 TUZ131713:TUZ131717 UEV131713:UEV131717 UOR131713:UOR131717 UYN131713:UYN131717 VIJ131713:VIJ131717 VSF131713:VSF131717 WCB131713:WCB131717 WLX131713:WLX131717 WVT131713:WVT131717 L197249:L197253 JH197249:JH197253 TD197249:TD197253 ACZ197249:ACZ197253 AMV197249:AMV197253 AWR197249:AWR197253 BGN197249:BGN197253 BQJ197249:BQJ197253 CAF197249:CAF197253 CKB197249:CKB197253 CTX197249:CTX197253 DDT197249:DDT197253 DNP197249:DNP197253 DXL197249:DXL197253 EHH197249:EHH197253 ERD197249:ERD197253 FAZ197249:FAZ197253 FKV197249:FKV197253 FUR197249:FUR197253 GEN197249:GEN197253 GOJ197249:GOJ197253 GYF197249:GYF197253 HIB197249:HIB197253 HRX197249:HRX197253 IBT197249:IBT197253 ILP197249:ILP197253 IVL197249:IVL197253 JFH197249:JFH197253 JPD197249:JPD197253 JYZ197249:JYZ197253 KIV197249:KIV197253 KSR197249:KSR197253 LCN197249:LCN197253 LMJ197249:LMJ197253 LWF197249:LWF197253 MGB197249:MGB197253 MPX197249:MPX197253 MZT197249:MZT197253 NJP197249:NJP197253 NTL197249:NTL197253 ODH197249:ODH197253 OND197249:OND197253 OWZ197249:OWZ197253 PGV197249:PGV197253 PQR197249:PQR197253 QAN197249:QAN197253 QKJ197249:QKJ197253 QUF197249:QUF197253 REB197249:REB197253 RNX197249:RNX197253 RXT197249:RXT197253 SHP197249:SHP197253 SRL197249:SRL197253 TBH197249:TBH197253 TLD197249:TLD197253 TUZ197249:TUZ197253 UEV197249:UEV197253 UOR197249:UOR197253 UYN197249:UYN197253 VIJ197249:VIJ197253 VSF197249:VSF197253 WCB197249:WCB197253 WLX197249:WLX197253 WVT197249:WVT197253 L262785:L262789 JH262785:JH262789 TD262785:TD262789 ACZ262785:ACZ262789 AMV262785:AMV262789 AWR262785:AWR262789 BGN262785:BGN262789 BQJ262785:BQJ262789 CAF262785:CAF262789 CKB262785:CKB262789 CTX262785:CTX262789 DDT262785:DDT262789 DNP262785:DNP262789 DXL262785:DXL262789 EHH262785:EHH262789 ERD262785:ERD262789 FAZ262785:FAZ262789 FKV262785:FKV262789 FUR262785:FUR262789 GEN262785:GEN262789 GOJ262785:GOJ262789 GYF262785:GYF262789 HIB262785:HIB262789 HRX262785:HRX262789 IBT262785:IBT262789 ILP262785:ILP262789 IVL262785:IVL262789 JFH262785:JFH262789 JPD262785:JPD262789 JYZ262785:JYZ262789 KIV262785:KIV262789 KSR262785:KSR262789 LCN262785:LCN262789 LMJ262785:LMJ262789 LWF262785:LWF262789 MGB262785:MGB262789 MPX262785:MPX262789 MZT262785:MZT262789 NJP262785:NJP262789 NTL262785:NTL262789 ODH262785:ODH262789 OND262785:OND262789 OWZ262785:OWZ262789 PGV262785:PGV262789 PQR262785:PQR262789 QAN262785:QAN262789 QKJ262785:QKJ262789 QUF262785:QUF262789 REB262785:REB262789 RNX262785:RNX262789 RXT262785:RXT262789 SHP262785:SHP262789 SRL262785:SRL262789 TBH262785:TBH262789 TLD262785:TLD262789 TUZ262785:TUZ262789 UEV262785:UEV262789 UOR262785:UOR262789 UYN262785:UYN262789 VIJ262785:VIJ262789 VSF262785:VSF262789 WCB262785:WCB262789 WLX262785:WLX262789 WVT262785:WVT262789 L328321:L328325 JH328321:JH328325 TD328321:TD328325 ACZ328321:ACZ328325 AMV328321:AMV328325 AWR328321:AWR328325 BGN328321:BGN328325 BQJ328321:BQJ328325 CAF328321:CAF328325 CKB328321:CKB328325 CTX328321:CTX328325 DDT328321:DDT328325 DNP328321:DNP328325 DXL328321:DXL328325 EHH328321:EHH328325 ERD328321:ERD328325 FAZ328321:FAZ328325 FKV328321:FKV328325 FUR328321:FUR328325 GEN328321:GEN328325 GOJ328321:GOJ328325 GYF328321:GYF328325 HIB328321:HIB328325 HRX328321:HRX328325 IBT328321:IBT328325 ILP328321:ILP328325 IVL328321:IVL328325 JFH328321:JFH328325 JPD328321:JPD328325 JYZ328321:JYZ328325 KIV328321:KIV328325 KSR328321:KSR328325 LCN328321:LCN328325 LMJ328321:LMJ328325 LWF328321:LWF328325 MGB328321:MGB328325 MPX328321:MPX328325 MZT328321:MZT328325 NJP328321:NJP328325 NTL328321:NTL328325 ODH328321:ODH328325 OND328321:OND328325 OWZ328321:OWZ328325 PGV328321:PGV328325 PQR328321:PQR328325 QAN328321:QAN328325 QKJ328321:QKJ328325 QUF328321:QUF328325 REB328321:REB328325 RNX328321:RNX328325 RXT328321:RXT328325 SHP328321:SHP328325 SRL328321:SRL328325 TBH328321:TBH328325 TLD328321:TLD328325 TUZ328321:TUZ328325 UEV328321:UEV328325 UOR328321:UOR328325 UYN328321:UYN328325 VIJ328321:VIJ328325 VSF328321:VSF328325 WCB328321:WCB328325 WLX328321:WLX328325 WVT328321:WVT328325 L393857:L393861 JH393857:JH393861 TD393857:TD393861 ACZ393857:ACZ393861 AMV393857:AMV393861 AWR393857:AWR393861 BGN393857:BGN393861 BQJ393857:BQJ393861 CAF393857:CAF393861 CKB393857:CKB393861 CTX393857:CTX393861 DDT393857:DDT393861 DNP393857:DNP393861 DXL393857:DXL393861 EHH393857:EHH393861 ERD393857:ERD393861 FAZ393857:FAZ393861 FKV393857:FKV393861 FUR393857:FUR393861 GEN393857:GEN393861 GOJ393857:GOJ393861 GYF393857:GYF393861 HIB393857:HIB393861 HRX393857:HRX393861 IBT393857:IBT393861 ILP393857:ILP393861 IVL393857:IVL393861 JFH393857:JFH393861 JPD393857:JPD393861 JYZ393857:JYZ393861 KIV393857:KIV393861 KSR393857:KSR393861 LCN393857:LCN393861 LMJ393857:LMJ393861 LWF393857:LWF393861 MGB393857:MGB393861 MPX393857:MPX393861 MZT393857:MZT393861 NJP393857:NJP393861 NTL393857:NTL393861 ODH393857:ODH393861 OND393857:OND393861 OWZ393857:OWZ393861 PGV393857:PGV393861 PQR393857:PQR393861 QAN393857:QAN393861 QKJ393857:QKJ393861 QUF393857:QUF393861 REB393857:REB393861 RNX393857:RNX393861 RXT393857:RXT393861 SHP393857:SHP393861 SRL393857:SRL393861 TBH393857:TBH393861 TLD393857:TLD393861 TUZ393857:TUZ393861 UEV393857:UEV393861 UOR393857:UOR393861 UYN393857:UYN393861 VIJ393857:VIJ393861 VSF393857:VSF393861 WCB393857:WCB393861 WLX393857:WLX393861 WVT393857:WVT393861 L459393:L459397 JH459393:JH459397 TD459393:TD459397 ACZ459393:ACZ459397 AMV459393:AMV459397 AWR459393:AWR459397 BGN459393:BGN459397 BQJ459393:BQJ459397 CAF459393:CAF459397 CKB459393:CKB459397 CTX459393:CTX459397 DDT459393:DDT459397 DNP459393:DNP459397 DXL459393:DXL459397 EHH459393:EHH459397 ERD459393:ERD459397 FAZ459393:FAZ459397 FKV459393:FKV459397 FUR459393:FUR459397 GEN459393:GEN459397 GOJ459393:GOJ459397 GYF459393:GYF459397 HIB459393:HIB459397 HRX459393:HRX459397 IBT459393:IBT459397 ILP459393:ILP459397 IVL459393:IVL459397 JFH459393:JFH459397 JPD459393:JPD459397 JYZ459393:JYZ459397 KIV459393:KIV459397 KSR459393:KSR459397 LCN459393:LCN459397 LMJ459393:LMJ459397 LWF459393:LWF459397 MGB459393:MGB459397 MPX459393:MPX459397 MZT459393:MZT459397 NJP459393:NJP459397 NTL459393:NTL459397 ODH459393:ODH459397 OND459393:OND459397 OWZ459393:OWZ459397 PGV459393:PGV459397 PQR459393:PQR459397 QAN459393:QAN459397 QKJ459393:QKJ459397 QUF459393:QUF459397 REB459393:REB459397 RNX459393:RNX459397 RXT459393:RXT459397 SHP459393:SHP459397 SRL459393:SRL459397 TBH459393:TBH459397 TLD459393:TLD459397 TUZ459393:TUZ459397 UEV459393:UEV459397 UOR459393:UOR459397 UYN459393:UYN459397 VIJ459393:VIJ459397 VSF459393:VSF459397 WCB459393:WCB459397 WLX459393:WLX459397 WVT459393:WVT459397 L524929:L524933 JH524929:JH524933 TD524929:TD524933 ACZ524929:ACZ524933 AMV524929:AMV524933 AWR524929:AWR524933 BGN524929:BGN524933 BQJ524929:BQJ524933 CAF524929:CAF524933 CKB524929:CKB524933 CTX524929:CTX524933 DDT524929:DDT524933 DNP524929:DNP524933 DXL524929:DXL524933 EHH524929:EHH524933 ERD524929:ERD524933 FAZ524929:FAZ524933 FKV524929:FKV524933 FUR524929:FUR524933 GEN524929:GEN524933 GOJ524929:GOJ524933 GYF524929:GYF524933 HIB524929:HIB524933 HRX524929:HRX524933 IBT524929:IBT524933 ILP524929:ILP524933 IVL524929:IVL524933 JFH524929:JFH524933 JPD524929:JPD524933 JYZ524929:JYZ524933 KIV524929:KIV524933 KSR524929:KSR524933 LCN524929:LCN524933 LMJ524929:LMJ524933 LWF524929:LWF524933 MGB524929:MGB524933 MPX524929:MPX524933 MZT524929:MZT524933 NJP524929:NJP524933 NTL524929:NTL524933 ODH524929:ODH524933 OND524929:OND524933 OWZ524929:OWZ524933 PGV524929:PGV524933 PQR524929:PQR524933 QAN524929:QAN524933 QKJ524929:QKJ524933 QUF524929:QUF524933 REB524929:REB524933 RNX524929:RNX524933 RXT524929:RXT524933 SHP524929:SHP524933 SRL524929:SRL524933 TBH524929:TBH524933 TLD524929:TLD524933 TUZ524929:TUZ524933 UEV524929:UEV524933 UOR524929:UOR524933 UYN524929:UYN524933 VIJ524929:VIJ524933 VSF524929:VSF524933 WCB524929:WCB524933 WLX524929:WLX524933 WVT524929:WVT524933 L590465:L590469 JH590465:JH590469 TD590465:TD590469 ACZ590465:ACZ590469 AMV590465:AMV590469 AWR590465:AWR590469 BGN590465:BGN590469 BQJ590465:BQJ590469 CAF590465:CAF590469 CKB590465:CKB590469 CTX590465:CTX590469 DDT590465:DDT590469 DNP590465:DNP590469 DXL590465:DXL590469 EHH590465:EHH590469 ERD590465:ERD590469 FAZ590465:FAZ590469 FKV590465:FKV590469 FUR590465:FUR590469 GEN590465:GEN590469 GOJ590465:GOJ590469 GYF590465:GYF590469 HIB590465:HIB590469 HRX590465:HRX590469 IBT590465:IBT590469 ILP590465:ILP590469 IVL590465:IVL590469 JFH590465:JFH590469 JPD590465:JPD590469 JYZ590465:JYZ590469 KIV590465:KIV590469 KSR590465:KSR590469 LCN590465:LCN590469 LMJ590465:LMJ590469 LWF590465:LWF590469 MGB590465:MGB590469 MPX590465:MPX590469 MZT590465:MZT590469 NJP590465:NJP590469 NTL590465:NTL590469 ODH590465:ODH590469 OND590465:OND590469 OWZ590465:OWZ590469 PGV590465:PGV590469 PQR590465:PQR590469 QAN590465:QAN590469 QKJ590465:QKJ590469 QUF590465:QUF590469 REB590465:REB590469 RNX590465:RNX590469 RXT590465:RXT590469 SHP590465:SHP590469 SRL590465:SRL590469 TBH590465:TBH590469 TLD590465:TLD590469 TUZ590465:TUZ590469 UEV590465:UEV590469 UOR590465:UOR590469 UYN590465:UYN590469 VIJ590465:VIJ590469 VSF590465:VSF590469 WCB590465:WCB590469 WLX590465:WLX590469 WVT590465:WVT590469 L656001:L656005 JH656001:JH656005 TD656001:TD656005 ACZ656001:ACZ656005 AMV656001:AMV656005 AWR656001:AWR656005 BGN656001:BGN656005 BQJ656001:BQJ656005 CAF656001:CAF656005 CKB656001:CKB656005 CTX656001:CTX656005 DDT656001:DDT656005 DNP656001:DNP656005 DXL656001:DXL656005 EHH656001:EHH656005 ERD656001:ERD656005 FAZ656001:FAZ656005 FKV656001:FKV656005 FUR656001:FUR656005 GEN656001:GEN656005 GOJ656001:GOJ656005 GYF656001:GYF656005 HIB656001:HIB656005 HRX656001:HRX656005 IBT656001:IBT656005 ILP656001:ILP656005 IVL656001:IVL656005 JFH656001:JFH656005 JPD656001:JPD656005 JYZ656001:JYZ656005 KIV656001:KIV656005 KSR656001:KSR656005 LCN656001:LCN656005 LMJ656001:LMJ656005 LWF656001:LWF656005 MGB656001:MGB656005 MPX656001:MPX656005 MZT656001:MZT656005 NJP656001:NJP656005 NTL656001:NTL656005 ODH656001:ODH656005 OND656001:OND656005 OWZ656001:OWZ656005 PGV656001:PGV656005 PQR656001:PQR656005 QAN656001:QAN656005 QKJ656001:QKJ656005 QUF656001:QUF656005 REB656001:REB656005 RNX656001:RNX656005 RXT656001:RXT656005 SHP656001:SHP656005 SRL656001:SRL656005 TBH656001:TBH656005 TLD656001:TLD656005 TUZ656001:TUZ656005 UEV656001:UEV656005 UOR656001:UOR656005 UYN656001:UYN656005 VIJ656001:VIJ656005 VSF656001:VSF656005 WCB656001:WCB656005 WLX656001:WLX656005 WVT656001:WVT656005 L721537:L721541 JH721537:JH721541 TD721537:TD721541 ACZ721537:ACZ721541 AMV721537:AMV721541 AWR721537:AWR721541 BGN721537:BGN721541 BQJ721537:BQJ721541 CAF721537:CAF721541 CKB721537:CKB721541 CTX721537:CTX721541 DDT721537:DDT721541 DNP721537:DNP721541 DXL721537:DXL721541 EHH721537:EHH721541 ERD721537:ERD721541 FAZ721537:FAZ721541 FKV721537:FKV721541 FUR721537:FUR721541 GEN721537:GEN721541 GOJ721537:GOJ721541 GYF721537:GYF721541 HIB721537:HIB721541 HRX721537:HRX721541 IBT721537:IBT721541 ILP721537:ILP721541 IVL721537:IVL721541 JFH721537:JFH721541 JPD721537:JPD721541 JYZ721537:JYZ721541 KIV721537:KIV721541 KSR721537:KSR721541 LCN721537:LCN721541 LMJ721537:LMJ721541 LWF721537:LWF721541 MGB721537:MGB721541 MPX721537:MPX721541 MZT721537:MZT721541 NJP721537:NJP721541 NTL721537:NTL721541 ODH721537:ODH721541 OND721537:OND721541 OWZ721537:OWZ721541 PGV721537:PGV721541 PQR721537:PQR721541 QAN721537:QAN721541 QKJ721537:QKJ721541 QUF721537:QUF721541 REB721537:REB721541 RNX721537:RNX721541 RXT721537:RXT721541 SHP721537:SHP721541 SRL721537:SRL721541 TBH721537:TBH721541 TLD721537:TLD721541 TUZ721537:TUZ721541 UEV721537:UEV721541 UOR721537:UOR721541 UYN721537:UYN721541 VIJ721537:VIJ721541 VSF721537:VSF721541 WCB721537:WCB721541 WLX721537:WLX721541 WVT721537:WVT721541 L787073:L787077 JH787073:JH787077 TD787073:TD787077 ACZ787073:ACZ787077 AMV787073:AMV787077 AWR787073:AWR787077 BGN787073:BGN787077 BQJ787073:BQJ787077 CAF787073:CAF787077 CKB787073:CKB787077 CTX787073:CTX787077 DDT787073:DDT787077 DNP787073:DNP787077 DXL787073:DXL787077 EHH787073:EHH787077 ERD787073:ERD787077 FAZ787073:FAZ787077 FKV787073:FKV787077 FUR787073:FUR787077 GEN787073:GEN787077 GOJ787073:GOJ787077 GYF787073:GYF787077 HIB787073:HIB787077 HRX787073:HRX787077 IBT787073:IBT787077 ILP787073:ILP787077 IVL787073:IVL787077 JFH787073:JFH787077 JPD787073:JPD787077 JYZ787073:JYZ787077 KIV787073:KIV787077 KSR787073:KSR787077 LCN787073:LCN787077 LMJ787073:LMJ787077 LWF787073:LWF787077 MGB787073:MGB787077 MPX787073:MPX787077 MZT787073:MZT787077 NJP787073:NJP787077 NTL787073:NTL787077 ODH787073:ODH787077 OND787073:OND787077 OWZ787073:OWZ787077 PGV787073:PGV787077 PQR787073:PQR787077 QAN787073:QAN787077 QKJ787073:QKJ787077 QUF787073:QUF787077 REB787073:REB787077 RNX787073:RNX787077 RXT787073:RXT787077 SHP787073:SHP787077 SRL787073:SRL787077 TBH787073:TBH787077 TLD787073:TLD787077 TUZ787073:TUZ787077 UEV787073:UEV787077 UOR787073:UOR787077 UYN787073:UYN787077 VIJ787073:VIJ787077 VSF787073:VSF787077 WCB787073:WCB787077 WLX787073:WLX787077 WVT787073:WVT787077 L852609:L852613 JH852609:JH852613 TD852609:TD852613 ACZ852609:ACZ852613 AMV852609:AMV852613 AWR852609:AWR852613 BGN852609:BGN852613 BQJ852609:BQJ852613 CAF852609:CAF852613 CKB852609:CKB852613 CTX852609:CTX852613 DDT852609:DDT852613 DNP852609:DNP852613 DXL852609:DXL852613 EHH852609:EHH852613 ERD852609:ERD852613 FAZ852609:FAZ852613 FKV852609:FKV852613 FUR852609:FUR852613 GEN852609:GEN852613 GOJ852609:GOJ852613 GYF852609:GYF852613 HIB852609:HIB852613 HRX852609:HRX852613 IBT852609:IBT852613 ILP852609:ILP852613 IVL852609:IVL852613 JFH852609:JFH852613 JPD852609:JPD852613 JYZ852609:JYZ852613 KIV852609:KIV852613 KSR852609:KSR852613 LCN852609:LCN852613 LMJ852609:LMJ852613 LWF852609:LWF852613 MGB852609:MGB852613 MPX852609:MPX852613 MZT852609:MZT852613 NJP852609:NJP852613 NTL852609:NTL852613 ODH852609:ODH852613 OND852609:OND852613 OWZ852609:OWZ852613 PGV852609:PGV852613 PQR852609:PQR852613 QAN852609:QAN852613 QKJ852609:QKJ852613 QUF852609:QUF852613 REB852609:REB852613 RNX852609:RNX852613 RXT852609:RXT852613 SHP852609:SHP852613 SRL852609:SRL852613 TBH852609:TBH852613 TLD852609:TLD852613 TUZ852609:TUZ852613 UEV852609:UEV852613 UOR852609:UOR852613 UYN852609:UYN852613 VIJ852609:VIJ852613 VSF852609:VSF852613 WCB852609:WCB852613 WLX852609:WLX852613 WVT852609:WVT852613 L918145:L918149 JH918145:JH918149 TD918145:TD918149 ACZ918145:ACZ918149 AMV918145:AMV918149 AWR918145:AWR918149 BGN918145:BGN918149 BQJ918145:BQJ918149 CAF918145:CAF918149 CKB918145:CKB918149 CTX918145:CTX918149 DDT918145:DDT918149 DNP918145:DNP918149 DXL918145:DXL918149 EHH918145:EHH918149 ERD918145:ERD918149 FAZ918145:FAZ918149 FKV918145:FKV918149 FUR918145:FUR918149 GEN918145:GEN918149 GOJ918145:GOJ918149 GYF918145:GYF918149 HIB918145:HIB918149 HRX918145:HRX918149 IBT918145:IBT918149 ILP918145:ILP918149 IVL918145:IVL918149 JFH918145:JFH918149 JPD918145:JPD918149 JYZ918145:JYZ918149 KIV918145:KIV918149 KSR918145:KSR918149 LCN918145:LCN918149 LMJ918145:LMJ918149 LWF918145:LWF918149 MGB918145:MGB918149 MPX918145:MPX918149 MZT918145:MZT918149 NJP918145:NJP918149 NTL918145:NTL918149 ODH918145:ODH918149 OND918145:OND918149 OWZ918145:OWZ918149 PGV918145:PGV918149 PQR918145:PQR918149 QAN918145:QAN918149 QKJ918145:QKJ918149 QUF918145:QUF918149 REB918145:REB918149 RNX918145:RNX918149 RXT918145:RXT918149 SHP918145:SHP918149 SRL918145:SRL918149 TBH918145:TBH918149 TLD918145:TLD918149 TUZ918145:TUZ918149 UEV918145:UEV918149 UOR918145:UOR918149 UYN918145:UYN918149 VIJ918145:VIJ918149 VSF918145:VSF918149 WCB918145:WCB918149 WLX918145:WLX918149 WVT918145:WVT918149 L983681:L983685 JH983681:JH983685 TD983681:TD983685 ACZ983681:ACZ983685 AMV983681:AMV983685 AWR983681:AWR983685 BGN983681:BGN983685 BQJ983681:BQJ983685 CAF983681:CAF983685 CKB983681:CKB983685 CTX983681:CTX983685 DDT983681:DDT983685 DNP983681:DNP983685 DXL983681:DXL983685 EHH983681:EHH983685 ERD983681:ERD983685 FAZ983681:FAZ983685 FKV983681:FKV983685 FUR983681:FUR983685 GEN983681:GEN983685 GOJ983681:GOJ983685 GYF983681:GYF983685 HIB983681:HIB983685 HRX983681:HRX983685 IBT983681:IBT983685 ILP983681:ILP983685 IVL983681:IVL983685 JFH983681:JFH983685 JPD983681:JPD983685 JYZ983681:JYZ983685 KIV983681:KIV983685 KSR983681:KSR983685 LCN983681:LCN983685 LMJ983681:LMJ983685 LWF983681:LWF983685 MGB983681:MGB983685 MPX983681:MPX983685 MZT983681:MZT983685 NJP983681:NJP983685 NTL983681:NTL983685 ODH983681:ODH983685 OND983681:OND983685 OWZ983681:OWZ983685 PGV983681:PGV983685 PQR983681:PQR983685 QAN983681:QAN983685 QKJ983681:QKJ983685 QUF983681:QUF983685 REB983681:REB983685 RNX983681:RNX983685 RXT983681:RXT983685 SHP983681:SHP983685 SRL983681:SRL983685 TBH983681:TBH983685 TLD983681:TLD983685 TUZ983681:TUZ983685 UEV983681:UEV983685 UOR983681:UOR983685 UYN983681:UYN983685 VIJ983681:VIJ983685 VSF983681:VSF983685 WCB983681:WCB983685 WLX983681:WLX983685 L641:L645" xr:uid="{17EEE0EE-15EA-493F-8FF0-A038B64688B2}">
      <formula1>"自己資金,市中資金,制度資金,その他"</formula1>
    </dataValidation>
    <dataValidation type="list" allowBlank="1" showInputMessage="1" showErrorMessage="1" sqref="Q107:AJ107 JM107:KF107 TI107:UB107 ADE107:ADX107 ANA107:ANT107 AWW107:AXP107 BGS107:BHL107 BQO107:BRH107 CAK107:CBD107 CKG107:CKZ107 CUC107:CUV107 DDY107:DER107 DNU107:DON107 DXQ107:DYJ107 EHM107:EIF107 ERI107:ESB107 FBE107:FBX107 FLA107:FLT107 FUW107:FVP107 GES107:GFL107 GOO107:GPH107 GYK107:GZD107 HIG107:HIZ107 HSC107:HSV107 IBY107:ICR107 ILU107:IMN107 IVQ107:IWJ107 JFM107:JGF107 JPI107:JQB107 JZE107:JZX107 KJA107:KJT107 KSW107:KTP107 LCS107:LDL107 LMO107:LNH107 LWK107:LXD107 MGG107:MGZ107 MQC107:MQV107 MZY107:NAR107 NJU107:NKN107 NTQ107:NUJ107 ODM107:OEF107 ONI107:OOB107 OXE107:OXX107 PHA107:PHT107 PQW107:PRP107 QAS107:QBL107 QKO107:QLH107 QUK107:QVD107 REG107:REZ107 ROC107:ROV107 RXY107:RYR107 SHU107:SIN107 SRQ107:SSJ107 TBM107:TCF107 TLI107:TMB107 TVE107:TVX107 UFA107:UFT107 UOW107:UPP107 UYS107:UZL107 VIO107:VJH107 VSK107:VTD107 WCG107:WCZ107 WMC107:WMV107 WVY107:WWR107 Q65644:AJ65644 JM65644:KF65644 TI65644:UB65644 ADE65644:ADX65644 ANA65644:ANT65644 AWW65644:AXP65644 BGS65644:BHL65644 BQO65644:BRH65644 CAK65644:CBD65644 CKG65644:CKZ65644 CUC65644:CUV65644 DDY65644:DER65644 DNU65644:DON65644 DXQ65644:DYJ65644 EHM65644:EIF65644 ERI65644:ESB65644 FBE65644:FBX65644 FLA65644:FLT65644 FUW65644:FVP65644 GES65644:GFL65644 GOO65644:GPH65644 GYK65644:GZD65644 HIG65644:HIZ65644 HSC65644:HSV65644 IBY65644:ICR65644 ILU65644:IMN65644 IVQ65644:IWJ65644 JFM65644:JGF65644 JPI65644:JQB65644 JZE65644:JZX65644 KJA65644:KJT65644 KSW65644:KTP65644 LCS65644:LDL65644 LMO65644:LNH65644 LWK65644:LXD65644 MGG65644:MGZ65644 MQC65644:MQV65644 MZY65644:NAR65644 NJU65644:NKN65644 NTQ65644:NUJ65644 ODM65644:OEF65644 ONI65644:OOB65644 OXE65644:OXX65644 PHA65644:PHT65644 PQW65644:PRP65644 QAS65644:QBL65644 QKO65644:QLH65644 QUK65644:QVD65644 REG65644:REZ65644 ROC65644:ROV65644 RXY65644:RYR65644 SHU65644:SIN65644 SRQ65644:SSJ65644 TBM65644:TCF65644 TLI65644:TMB65644 TVE65644:TVX65644 UFA65644:UFT65644 UOW65644:UPP65644 UYS65644:UZL65644 VIO65644:VJH65644 VSK65644:VTD65644 WCG65644:WCZ65644 WMC65644:WMV65644 WVY65644:WWR65644 Q131180:AJ131180 JM131180:KF131180 TI131180:UB131180 ADE131180:ADX131180 ANA131180:ANT131180 AWW131180:AXP131180 BGS131180:BHL131180 BQO131180:BRH131180 CAK131180:CBD131180 CKG131180:CKZ131180 CUC131180:CUV131180 DDY131180:DER131180 DNU131180:DON131180 DXQ131180:DYJ131180 EHM131180:EIF131180 ERI131180:ESB131180 FBE131180:FBX131180 FLA131180:FLT131180 FUW131180:FVP131180 GES131180:GFL131180 GOO131180:GPH131180 GYK131180:GZD131180 HIG131180:HIZ131180 HSC131180:HSV131180 IBY131180:ICR131180 ILU131180:IMN131180 IVQ131180:IWJ131180 JFM131180:JGF131180 JPI131180:JQB131180 JZE131180:JZX131180 KJA131180:KJT131180 KSW131180:KTP131180 LCS131180:LDL131180 LMO131180:LNH131180 LWK131180:LXD131180 MGG131180:MGZ131180 MQC131180:MQV131180 MZY131180:NAR131180 NJU131180:NKN131180 NTQ131180:NUJ131180 ODM131180:OEF131180 ONI131180:OOB131180 OXE131180:OXX131180 PHA131180:PHT131180 PQW131180:PRP131180 QAS131180:QBL131180 QKO131180:QLH131180 QUK131180:QVD131180 REG131180:REZ131180 ROC131180:ROV131180 RXY131180:RYR131180 SHU131180:SIN131180 SRQ131180:SSJ131180 TBM131180:TCF131180 TLI131180:TMB131180 TVE131180:TVX131180 UFA131180:UFT131180 UOW131180:UPP131180 UYS131180:UZL131180 VIO131180:VJH131180 VSK131180:VTD131180 WCG131180:WCZ131180 WMC131180:WMV131180 WVY131180:WWR131180 Q196716:AJ196716 JM196716:KF196716 TI196716:UB196716 ADE196716:ADX196716 ANA196716:ANT196716 AWW196716:AXP196716 BGS196716:BHL196716 BQO196716:BRH196716 CAK196716:CBD196716 CKG196716:CKZ196716 CUC196716:CUV196716 DDY196716:DER196716 DNU196716:DON196716 DXQ196716:DYJ196716 EHM196716:EIF196716 ERI196716:ESB196716 FBE196716:FBX196716 FLA196716:FLT196716 FUW196716:FVP196716 GES196716:GFL196716 GOO196716:GPH196716 GYK196716:GZD196716 HIG196716:HIZ196716 HSC196716:HSV196716 IBY196716:ICR196716 ILU196716:IMN196716 IVQ196716:IWJ196716 JFM196716:JGF196716 JPI196716:JQB196716 JZE196716:JZX196716 KJA196716:KJT196716 KSW196716:KTP196716 LCS196716:LDL196716 LMO196716:LNH196716 LWK196716:LXD196716 MGG196716:MGZ196716 MQC196716:MQV196716 MZY196716:NAR196716 NJU196716:NKN196716 NTQ196716:NUJ196716 ODM196716:OEF196716 ONI196716:OOB196716 OXE196716:OXX196716 PHA196716:PHT196716 PQW196716:PRP196716 QAS196716:QBL196716 QKO196716:QLH196716 QUK196716:QVD196716 REG196716:REZ196716 ROC196716:ROV196716 RXY196716:RYR196716 SHU196716:SIN196716 SRQ196716:SSJ196716 TBM196716:TCF196716 TLI196716:TMB196716 TVE196716:TVX196716 UFA196716:UFT196716 UOW196716:UPP196716 UYS196716:UZL196716 VIO196716:VJH196716 VSK196716:VTD196716 WCG196716:WCZ196716 WMC196716:WMV196716 WVY196716:WWR196716 Q262252:AJ262252 JM262252:KF262252 TI262252:UB262252 ADE262252:ADX262252 ANA262252:ANT262252 AWW262252:AXP262252 BGS262252:BHL262252 BQO262252:BRH262252 CAK262252:CBD262252 CKG262252:CKZ262252 CUC262252:CUV262252 DDY262252:DER262252 DNU262252:DON262252 DXQ262252:DYJ262252 EHM262252:EIF262252 ERI262252:ESB262252 FBE262252:FBX262252 FLA262252:FLT262252 FUW262252:FVP262252 GES262252:GFL262252 GOO262252:GPH262252 GYK262252:GZD262252 HIG262252:HIZ262252 HSC262252:HSV262252 IBY262252:ICR262252 ILU262252:IMN262252 IVQ262252:IWJ262252 JFM262252:JGF262252 JPI262252:JQB262252 JZE262252:JZX262252 KJA262252:KJT262252 KSW262252:KTP262252 LCS262252:LDL262252 LMO262252:LNH262252 LWK262252:LXD262252 MGG262252:MGZ262252 MQC262252:MQV262252 MZY262252:NAR262252 NJU262252:NKN262252 NTQ262252:NUJ262252 ODM262252:OEF262252 ONI262252:OOB262252 OXE262252:OXX262252 PHA262252:PHT262252 PQW262252:PRP262252 QAS262252:QBL262252 QKO262252:QLH262252 QUK262252:QVD262252 REG262252:REZ262252 ROC262252:ROV262252 RXY262252:RYR262252 SHU262252:SIN262252 SRQ262252:SSJ262252 TBM262252:TCF262252 TLI262252:TMB262252 TVE262252:TVX262252 UFA262252:UFT262252 UOW262252:UPP262252 UYS262252:UZL262252 VIO262252:VJH262252 VSK262252:VTD262252 WCG262252:WCZ262252 WMC262252:WMV262252 WVY262252:WWR262252 Q327788:AJ327788 JM327788:KF327788 TI327788:UB327788 ADE327788:ADX327788 ANA327788:ANT327788 AWW327788:AXP327788 BGS327788:BHL327788 BQO327788:BRH327788 CAK327788:CBD327788 CKG327788:CKZ327788 CUC327788:CUV327788 DDY327788:DER327788 DNU327788:DON327788 DXQ327788:DYJ327788 EHM327788:EIF327788 ERI327788:ESB327788 FBE327788:FBX327788 FLA327788:FLT327788 FUW327788:FVP327788 GES327788:GFL327788 GOO327788:GPH327788 GYK327788:GZD327788 HIG327788:HIZ327788 HSC327788:HSV327788 IBY327788:ICR327788 ILU327788:IMN327788 IVQ327788:IWJ327788 JFM327788:JGF327788 JPI327788:JQB327788 JZE327788:JZX327788 KJA327788:KJT327788 KSW327788:KTP327788 LCS327788:LDL327788 LMO327788:LNH327788 LWK327788:LXD327788 MGG327788:MGZ327788 MQC327788:MQV327788 MZY327788:NAR327788 NJU327788:NKN327788 NTQ327788:NUJ327788 ODM327788:OEF327788 ONI327788:OOB327788 OXE327788:OXX327788 PHA327788:PHT327788 PQW327788:PRP327788 QAS327788:QBL327788 QKO327788:QLH327788 QUK327788:QVD327788 REG327788:REZ327788 ROC327788:ROV327788 RXY327788:RYR327788 SHU327788:SIN327788 SRQ327788:SSJ327788 TBM327788:TCF327788 TLI327788:TMB327788 TVE327788:TVX327788 UFA327788:UFT327788 UOW327788:UPP327788 UYS327788:UZL327788 VIO327788:VJH327788 VSK327788:VTD327788 WCG327788:WCZ327788 WMC327788:WMV327788 WVY327788:WWR327788 Q393324:AJ393324 JM393324:KF393324 TI393324:UB393324 ADE393324:ADX393324 ANA393324:ANT393324 AWW393324:AXP393324 BGS393324:BHL393324 BQO393324:BRH393324 CAK393324:CBD393324 CKG393324:CKZ393324 CUC393324:CUV393324 DDY393324:DER393324 DNU393324:DON393324 DXQ393324:DYJ393324 EHM393324:EIF393324 ERI393324:ESB393324 FBE393324:FBX393324 FLA393324:FLT393324 FUW393324:FVP393324 GES393324:GFL393324 GOO393324:GPH393324 GYK393324:GZD393324 HIG393324:HIZ393324 HSC393324:HSV393324 IBY393324:ICR393324 ILU393324:IMN393324 IVQ393324:IWJ393324 JFM393324:JGF393324 JPI393324:JQB393324 JZE393324:JZX393324 KJA393324:KJT393324 KSW393324:KTP393324 LCS393324:LDL393324 LMO393324:LNH393324 LWK393324:LXD393324 MGG393324:MGZ393324 MQC393324:MQV393324 MZY393324:NAR393324 NJU393324:NKN393324 NTQ393324:NUJ393324 ODM393324:OEF393324 ONI393324:OOB393324 OXE393324:OXX393324 PHA393324:PHT393324 PQW393324:PRP393324 QAS393324:QBL393324 QKO393324:QLH393324 QUK393324:QVD393324 REG393324:REZ393324 ROC393324:ROV393324 RXY393324:RYR393324 SHU393324:SIN393324 SRQ393324:SSJ393324 TBM393324:TCF393324 TLI393324:TMB393324 TVE393324:TVX393324 UFA393324:UFT393324 UOW393324:UPP393324 UYS393324:UZL393324 VIO393324:VJH393324 VSK393324:VTD393324 WCG393324:WCZ393324 WMC393324:WMV393324 WVY393324:WWR393324 Q458860:AJ458860 JM458860:KF458860 TI458860:UB458860 ADE458860:ADX458860 ANA458860:ANT458860 AWW458860:AXP458860 BGS458860:BHL458860 BQO458860:BRH458860 CAK458860:CBD458860 CKG458860:CKZ458860 CUC458860:CUV458860 DDY458860:DER458860 DNU458860:DON458860 DXQ458860:DYJ458860 EHM458860:EIF458860 ERI458860:ESB458860 FBE458860:FBX458860 FLA458860:FLT458860 FUW458860:FVP458860 GES458860:GFL458860 GOO458860:GPH458860 GYK458860:GZD458860 HIG458860:HIZ458860 HSC458860:HSV458860 IBY458860:ICR458860 ILU458860:IMN458860 IVQ458860:IWJ458860 JFM458860:JGF458860 JPI458860:JQB458860 JZE458860:JZX458860 KJA458860:KJT458860 KSW458860:KTP458860 LCS458860:LDL458860 LMO458860:LNH458860 LWK458860:LXD458860 MGG458860:MGZ458860 MQC458860:MQV458860 MZY458860:NAR458860 NJU458860:NKN458860 NTQ458860:NUJ458860 ODM458860:OEF458860 ONI458860:OOB458860 OXE458860:OXX458860 PHA458860:PHT458860 PQW458860:PRP458860 QAS458860:QBL458860 QKO458860:QLH458860 QUK458860:QVD458860 REG458860:REZ458860 ROC458860:ROV458860 RXY458860:RYR458860 SHU458860:SIN458860 SRQ458860:SSJ458860 TBM458860:TCF458860 TLI458860:TMB458860 TVE458860:TVX458860 UFA458860:UFT458860 UOW458860:UPP458860 UYS458860:UZL458860 VIO458860:VJH458860 VSK458860:VTD458860 WCG458860:WCZ458860 WMC458860:WMV458860 WVY458860:WWR458860 Q524396:AJ524396 JM524396:KF524396 TI524396:UB524396 ADE524396:ADX524396 ANA524396:ANT524396 AWW524396:AXP524396 BGS524396:BHL524396 BQO524396:BRH524396 CAK524396:CBD524396 CKG524396:CKZ524396 CUC524396:CUV524396 DDY524396:DER524396 DNU524396:DON524396 DXQ524396:DYJ524396 EHM524396:EIF524396 ERI524396:ESB524396 FBE524396:FBX524396 FLA524396:FLT524396 FUW524396:FVP524396 GES524396:GFL524396 GOO524396:GPH524396 GYK524396:GZD524396 HIG524396:HIZ524396 HSC524396:HSV524396 IBY524396:ICR524396 ILU524396:IMN524396 IVQ524396:IWJ524396 JFM524396:JGF524396 JPI524396:JQB524396 JZE524396:JZX524396 KJA524396:KJT524396 KSW524396:KTP524396 LCS524396:LDL524396 LMO524396:LNH524396 LWK524396:LXD524396 MGG524396:MGZ524396 MQC524396:MQV524396 MZY524396:NAR524396 NJU524396:NKN524396 NTQ524396:NUJ524396 ODM524396:OEF524396 ONI524396:OOB524396 OXE524396:OXX524396 PHA524396:PHT524396 PQW524396:PRP524396 QAS524396:QBL524396 QKO524396:QLH524396 QUK524396:QVD524396 REG524396:REZ524396 ROC524396:ROV524396 RXY524396:RYR524396 SHU524396:SIN524396 SRQ524396:SSJ524396 TBM524396:TCF524396 TLI524396:TMB524396 TVE524396:TVX524396 UFA524396:UFT524396 UOW524396:UPP524396 UYS524396:UZL524396 VIO524396:VJH524396 VSK524396:VTD524396 WCG524396:WCZ524396 WMC524396:WMV524396 WVY524396:WWR524396 Q589932:AJ589932 JM589932:KF589932 TI589932:UB589932 ADE589932:ADX589932 ANA589932:ANT589932 AWW589932:AXP589932 BGS589932:BHL589932 BQO589932:BRH589932 CAK589932:CBD589932 CKG589932:CKZ589932 CUC589932:CUV589932 DDY589932:DER589932 DNU589932:DON589932 DXQ589932:DYJ589932 EHM589932:EIF589932 ERI589932:ESB589932 FBE589932:FBX589932 FLA589932:FLT589932 FUW589932:FVP589932 GES589932:GFL589932 GOO589932:GPH589932 GYK589932:GZD589932 HIG589932:HIZ589932 HSC589932:HSV589932 IBY589932:ICR589932 ILU589932:IMN589932 IVQ589932:IWJ589932 JFM589932:JGF589932 JPI589932:JQB589932 JZE589932:JZX589932 KJA589932:KJT589932 KSW589932:KTP589932 LCS589932:LDL589932 LMO589932:LNH589932 LWK589932:LXD589932 MGG589932:MGZ589932 MQC589932:MQV589932 MZY589932:NAR589932 NJU589932:NKN589932 NTQ589932:NUJ589932 ODM589932:OEF589932 ONI589932:OOB589932 OXE589932:OXX589932 PHA589932:PHT589932 PQW589932:PRP589932 QAS589932:QBL589932 QKO589932:QLH589932 QUK589932:QVD589932 REG589932:REZ589932 ROC589932:ROV589932 RXY589932:RYR589932 SHU589932:SIN589932 SRQ589932:SSJ589932 TBM589932:TCF589932 TLI589932:TMB589932 TVE589932:TVX589932 UFA589932:UFT589932 UOW589932:UPP589932 UYS589932:UZL589932 VIO589932:VJH589932 VSK589932:VTD589932 WCG589932:WCZ589932 WMC589932:WMV589932 WVY589932:WWR589932 Q655468:AJ655468 JM655468:KF655468 TI655468:UB655468 ADE655468:ADX655468 ANA655468:ANT655468 AWW655468:AXP655468 BGS655468:BHL655468 BQO655468:BRH655468 CAK655468:CBD655468 CKG655468:CKZ655468 CUC655468:CUV655468 DDY655468:DER655468 DNU655468:DON655468 DXQ655468:DYJ655468 EHM655468:EIF655468 ERI655468:ESB655468 FBE655468:FBX655468 FLA655468:FLT655468 FUW655468:FVP655468 GES655468:GFL655468 GOO655468:GPH655468 GYK655468:GZD655468 HIG655468:HIZ655468 HSC655468:HSV655468 IBY655468:ICR655468 ILU655468:IMN655468 IVQ655468:IWJ655468 JFM655468:JGF655468 JPI655468:JQB655468 JZE655468:JZX655468 KJA655468:KJT655468 KSW655468:KTP655468 LCS655468:LDL655468 LMO655468:LNH655468 LWK655468:LXD655468 MGG655468:MGZ655468 MQC655468:MQV655468 MZY655468:NAR655468 NJU655468:NKN655468 NTQ655468:NUJ655468 ODM655468:OEF655468 ONI655468:OOB655468 OXE655468:OXX655468 PHA655468:PHT655468 PQW655468:PRP655468 QAS655468:QBL655468 QKO655468:QLH655468 QUK655468:QVD655468 REG655468:REZ655468 ROC655468:ROV655468 RXY655468:RYR655468 SHU655468:SIN655468 SRQ655468:SSJ655468 TBM655468:TCF655468 TLI655468:TMB655468 TVE655468:TVX655468 UFA655468:UFT655468 UOW655468:UPP655468 UYS655468:UZL655468 VIO655468:VJH655468 VSK655468:VTD655468 WCG655468:WCZ655468 WMC655468:WMV655468 WVY655468:WWR655468 Q721004:AJ721004 JM721004:KF721004 TI721004:UB721004 ADE721004:ADX721004 ANA721004:ANT721004 AWW721004:AXP721004 BGS721004:BHL721004 BQO721004:BRH721004 CAK721004:CBD721004 CKG721004:CKZ721004 CUC721004:CUV721004 DDY721004:DER721004 DNU721004:DON721004 DXQ721004:DYJ721004 EHM721004:EIF721004 ERI721004:ESB721004 FBE721004:FBX721004 FLA721004:FLT721004 FUW721004:FVP721004 GES721004:GFL721004 GOO721004:GPH721004 GYK721004:GZD721004 HIG721004:HIZ721004 HSC721004:HSV721004 IBY721004:ICR721004 ILU721004:IMN721004 IVQ721004:IWJ721004 JFM721004:JGF721004 JPI721004:JQB721004 JZE721004:JZX721004 KJA721004:KJT721004 KSW721004:KTP721004 LCS721004:LDL721004 LMO721004:LNH721004 LWK721004:LXD721004 MGG721004:MGZ721004 MQC721004:MQV721004 MZY721004:NAR721004 NJU721004:NKN721004 NTQ721004:NUJ721004 ODM721004:OEF721004 ONI721004:OOB721004 OXE721004:OXX721004 PHA721004:PHT721004 PQW721004:PRP721004 QAS721004:QBL721004 QKO721004:QLH721004 QUK721004:QVD721004 REG721004:REZ721004 ROC721004:ROV721004 RXY721004:RYR721004 SHU721004:SIN721004 SRQ721004:SSJ721004 TBM721004:TCF721004 TLI721004:TMB721004 TVE721004:TVX721004 UFA721004:UFT721004 UOW721004:UPP721004 UYS721004:UZL721004 VIO721004:VJH721004 VSK721004:VTD721004 WCG721004:WCZ721004 WMC721004:WMV721004 WVY721004:WWR721004 Q786540:AJ786540 JM786540:KF786540 TI786540:UB786540 ADE786540:ADX786540 ANA786540:ANT786540 AWW786540:AXP786540 BGS786540:BHL786540 BQO786540:BRH786540 CAK786540:CBD786540 CKG786540:CKZ786540 CUC786540:CUV786540 DDY786540:DER786540 DNU786540:DON786540 DXQ786540:DYJ786540 EHM786540:EIF786540 ERI786540:ESB786540 FBE786540:FBX786540 FLA786540:FLT786540 FUW786540:FVP786540 GES786540:GFL786540 GOO786540:GPH786540 GYK786540:GZD786540 HIG786540:HIZ786540 HSC786540:HSV786540 IBY786540:ICR786540 ILU786540:IMN786540 IVQ786540:IWJ786540 JFM786540:JGF786540 JPI786540:JQB786540 JZE786540:JZX786540 KJA786540:KJT786540 KSW786540:KTP786540 LCS786540:LDL786540 LMO786540:LNH786540 LWK786540:LXD786540 MGG786540:MGZ786540 MQC786540:MQV786540 MZY786540:NAR786540 NJU786540:NKN786540 NTQ786540:NUJ786540 ODM786540:OEF786540 ONI786540:OOB786540 OXE786540:OXX786540 PHA786540:PHT786540 PQW786540:PRP786540 QAS786540:QBL786540 QKO786540:QLH786540 QUK786540:QVD786540 REG786540:REZ786540 ROC786540:ROV786540 RXY786540:RYR786540 SHU786540:SIN786540 SRQ786540:SSJ786540 TBM786540:TCF786540 TLI786540:TMB786540 TVE786540:TVX786540 UFA786540:UFT786540 UOW786540:UPP786540 UYS786540:UZL786540 VIO786540:VJH786540 VSK786540:VTD786540 WCG786540:WCZ786540 WMC786540:WMV786540 WVY786540:WWR786540 Q852076:AJ852076 JM852076:KF852076 TI852076:UB852076 ADE852076:ADX852076 ANA852076:ANT852076 AWW852076:AXP852076 BGS852076:BHL852076 BQO852076:BRH852076 CAK852076:CBD852076 CKG852076:CKZ852076 CUC852076:CUV852076 DDY852076:DER852076 DNU852076:DON852076 DXQ852076:DYJ852076 EHM852076:EIF852076 ERI852076:ESB852076 FBE852076:FBX852076 FLA852076:FLT852076 FUW852076:FVP852076 GES852076:GFL852076 GOO852076:GPH852076 GYK852076:GZD852076 HIG852076:HIZ852076 HSC852076:HSV852076 IBY852076:ICR852076 ILU852076:IMN852076 IVQ852076:IWJ852076 JFM852076:JGF852076 JPI852076:JQB852076 JZE852076:JZX852076 KJA852076:KJT852076 KSW852076:KTP852076 LCS852076:LDL852076 LMO852076:LNH852076 LWK852076:LXD852076 MGG852076:MGZ852076 MQC852076:MQV852076 MZY852076:NAR852076 NJU852076:NKN852076 NTQ852076:NUJ852076 ODM852076:OEF852076 ONI852076:OOB852076 OXE852076:OXX852076 PHA852076:PHT852076 PQW852076:PRP852076 QAS852076:QBL852076 QKO852076:QLH852076 QUK852076:QVD852076 REG852076:REZ852076 ROC852076:ROV852076 RXY852076:RYR852076 SHU852076:SIN852076 SRQ852076:SSJ852076 TBM852076:TCF852076 TLI852076:TMB852076 TVE852076:TVX852076 UFA852076:UFT852076 UOW852076:UPP852076 UYS852076:UZL852076 VIO852076:VJH852076 VSK852076:VTD852076 WCG852076:WCZ852076 WMC852076:WMV852076 WVY852076:WWR852076 Q917612:AJ917612 JM917612:KF917612 TI917612:UB917612 ADE917612:ADX917612 ANA917612:ANT917612 AWW917612:AXP917612 BGS917612:BHL917612 BQO917612:BRH917612 CAK917612:CBD917612 CKG917612:CKZ917612 CUC917612:CUV917612 DDY917612:DER917612 DNU917612:DON917612 DXQ917612:DYJ917612 EHM917612:EIF917612 ERI917612:ESB917612 FBE917612:FBX917612 FLA917612:FLT917612 FUW917612:FVP917612 GES917612:GFL917612 GOO917612:GPH917612 GYK917612:GZD917612 HIG917612:HIZ917612 HSC917612:HSV917612 IBY917612:ICR917612 ILU917612:IMN917612 IVQ917612:IWJ917612 JFM917612:JGF917612 JPI917612:JQB917612 JZE917612:JZX917612 KJA917612:KJT917612 KSW917612:KTP917612 LCS917612:LDL917612 LMO917612:LNH917612 LWK917612:LXD917612 MGG917612:MGZ917612 MQC917612:MQV917612 MZY917612:NAR917612 NJU917612:NKN917612 NTQ917612:NUJ917612 ODM917612:OEF917612 ONI917612:OOB917612 OXE917612:OXX917612 PHA917612:PHT917612 PQW917612:PRP917612 QAS917612:QBL917612 QKO917612:QLH917612 QUK917612:QVD917612 REG917612:REZ917612 ROC917612:ROV917612 RXY917612:RYR917612 SHU917612:SIN917612 SRQ917612:SSJ917612 TBM917612:TCF917612 TLI917612:TMB917612 TVE917612:TVX917612 UFA917612:UFT917612 UOW917612:UPP917612 UYS917612:UZL917612 VIO917612:VJH917612 VSK917612:VTD917612 WCG917612:WCZ917612 WMC917612:WMV917612 WVY917612:WWR917612 Q983148:AJ983148 JM983148:KF983148 TI983148:UB983148 ADE983148:ADX983148 ANA983148:ANT983148 AWW983148:AXP983148 BGS983148:BHL983148 BQO983148:BRH983148 CAK983148:CBD983148 CKG983148:CKZ983148 CUC983148:CUV983148 DDY983148:DER983148 DNU983148:DON983148 DXQ983148:DYJ983148 EHM983148:EIF983148 ERI983148:ESB983148 FBE983148:FBX983148 FLA983148:FLT983148 FUW983148:FVP983148 GES983148:GFL983148 GOO983148:GPH983148 GYK983148:GZD983148 HIG983148:HIZ983148 HSC983148:HSV983148 IBY983148:ICR983148 ILU983148:IMN983148 IVQ983148:IWJ983148 JFM983148:JGF983148 JPI983148:JQB983148 JZE983148:JZX983148 KJA983148:KJT983148 KSW983148:KTP983148 LCS983148:LDL983148 LMO983148:LNH983148 LWK983148:LXD983148 MGG983148:MGZ983148 MQC983148:MQV983148 MZY983148:NAR983148 NJU983148:NKN983148 NTQ983148:NUJ983148 ODM983148:OEF983148 ONI983148:OOB983148 OXE983148:OXX983148 PHA983148:PHT983148 PQW983148:PRP983148 QAS983148:QBL983148 QKO983148:QLH983148 QUK983148:QVD983148 REG983148:REZ983148 ROC983148:ROV983148 RXY983148:RYR983148 SHU983148:SIN983148 SRQ983148:SSJ983148 TBM983148:TCF983148 TLI983148:TMB983148 TVE983148:TVX983148 UFA983148:UFT983148 UOW983148:UPP983148 UYS983148:UZL983148 VIO983148:VJH983148 VSK983148:VTD983148 WCG983148:WCZ983148 WMC983148:WMV983148 WVY983148:WWR983148" xr:uid="{6FF818DC-8F8C-4315-AC6B-7BC1F224BE15}">
      <formula1>"○"</formula1>
    </dataValidation>
    <dataValidation type="list" allowBlank="1" showInputMessage="1" showErrorMessage="1" sqref="WVV983113:WWB983116 JJ61:JJ65 TF61:TF65 ADB61:ADB65 AMX61:AMX65 AWT61:AWT65 BGP61:BGP65 BQL61:BQL65 CAH61:CAH65 CKD61:CKD65 CTZ61:CTZ65 DDV61:DDV65 DNR61:DNR65 DXN61:DXN65 EHJ61:EHJ65 ERF61:ERF65 FBB61:FBB65 FKX61:FKX65 FUT61:FUT65 GEP61:GEP65 GOL61:GOL65 GYH61:GYH65 HID61:HID65 HRZ61:HRZ65 IBV61:IBV65 ILR61:ILR65 IVN61:IVN65 JFJ61:JFJ65 JPF61:JPF65 JZB61:JZB65 KIX61:KIX65 KST61:KST65 LCP61:LCP65 LML61:LML65 LWH61:LWH65 MGD61:MGD65 MPZ61:MPZ65 MZV61:MZV65 NJR61:NJR65 NTN61:NTN65 ODJ61:ODJ65 ONF61:ONF65 OXB61:OXB65 PGX61:PGX65 PQT61:PQT65 QAP61:QAP65 QKL61:QKL65 QUH61:QUH65 RED61:RED65 RNZ61:RNZ65 RXV61:RXV65 SHR61:SHR65 SRN61:SRN65 TBJ61:TBJ65 TLF61:TLF65 TVB61:TVB65 UEX61:UEX65 UOT61:UOT65 UYP61:UYP65 VIL61:VIL65 VSH61:VSH65 WCD61:WCD65 WLZ61:WLZ65 WVV61:WVV65 N65598:N65602 JJ65598:JJ65602 TF65598:TF65602 ADB65598:ADB65602 AMX65598:AMX65602 AWT65598:AWT65602 BGP65598:BGP65602 BQL65598:BQL65602 CAH65598:CAH65602 CKD65598:CKD65602 CTZ65598:CTZ65602 DDV65598:DDV65602 DNR65598:DNR65602 DXN65598:DXN65602 EHJ65598:EHJ65602 ERF65598:ERF65602 FBB65598:FBB65602 FKX65598:FKX65602 FUT65598:FUT65602 GEP65598:GEP65602 GOL65598:GOL65602 GYH65598:GYH65602 HID65598:HID65602 HRZ65598:HRZ65602 IBV65598:IBV65602 ILR65598:ILR65602 IVN65598:IVN65602 JFJ65598:JFJ65602 JPF65598:JPF65602 JZB65598:JZB65602 KIX65598:KIX65602 KST65598:KST65602 LCP65598:LCP65602 LML65598:LML65602 LWH65598:LWH65602 MGD65598:MGD65602 MPZ65598:MPZ65602 MZV65598:MZV65602 NJR65598:NJR65602 NTN65598:NTN65602 ODJ65598:ODJ65602 ONF65598:ONF65602 OXB65598:OXB65602 PGX65598:PGX65602 PQT65598:PQT65602 QAP65598:QAP65602 QKL65598:QKL65602 QUH65598:QUH65602 RED65598:RED65602 RNZ65598:RNZ65602 RXV65598:RXV65602 SHR65598:SHR65602 SRN65598:SRN65602 TBJ65598:TBJ65602 TLF65598:TLF65602 TVB65598:TVB65602 UEX65598:UEX65602 UOT65598:UOT65602 UYP65598:UYP65602 VIL65598:VIL65602 VSH65598:VSH65602 WCD65598:WCD65602 WLZ65598:WLZ65602 WVV65598:WVV65602 N131134:N131138 JJ131134:JJ131138 TF131134:TF131138 ADB131134:ADB131138 AMX131134:AMX131138 AWT131134:AWT131138 BGP131134:BGP131138 BQL131134:BQL131138 CAH131134:CAH131138 CKD131134:CKD131138 CTZ131134:CTZ131138 DDV131134:DDV131138 DNR131134:DNR131138 DXN131134:DXN131138 EHJ131134:EHJ131138 ERF131134:ERF131138 FBB131134:FBB131138 FKX131134:FKX131138 FUT131134:FUT131138 GEP131134:GEP131138 GOL131134:GOL131138 GYH131134:GYH131138 HID131134:HID131138 HRZ131134:HRZ131138 IBV131134:IBV131138 ILR131134:ILR131138 IVN131134:IVN131138 JFJ131134:JFJ131138 JPF131134:JPF131138 JZB131134:JZB131138 KIX131134:KIX131138 KST131134:KST131138 LCP131134:LCP131138 LML131134:LML131138 LWH131134:LWH131138 MGD131134:MGD131138 MPZ131134:MPZ131138 MZV131134:MZV131138 NJR131134:NJR131138 NTN131134:NTN131138 ODJ131134:ODJ131138 ONF131134:ONF131138 OXB131134:OXB131138 PGX131134:PGX131138 PQT131134:PQT131138 QAP131134:QAP131138 QKL131134:QKL131138 QUH131134:QUH131138 RED131134:RED131138 RNZ131134:RNZ131138 RXV131134:RXV131138 SHR131134:SHR131138 SRN131134:SRN131138 TBJ131134:TBJ131138 TLF131134:TLF131138 TVB131134:TVB131138 UEX131134:UEX131138 UOT131134:UOT131138 UYP131134:UYP131138 VIL131134:VIL131138 VSH131134:VSH131138 WCD131134:WCD131138 WLZ131134:WLZ131138 WVV131134:WVV131138 N196670:N196674 JJ196670:JJ196674 TF196670:TF196674 ADB196670:ADB196674 AMX196670:AMX196674 AWT196670:AWT196674 BGP196670:BGP196674 BQL196670:BQL196674 CAH196670:CAH196674 CKD196670:CKD196674 CTZ196670:CTZ196674 DDV196670:DDV196674 DNR196670:DNR196674 DXN196670:DXN196674 EHJ196670:EHJ196674 ERF196670:ERF196674 FBB196670:FBB196674 FKX196670:FKX196674 FUT196670:FUT196674 GEP196670:GEP196674 GOL196670:GOL196674 GYH196670:GYH196674 HID196670:HID196674 HRZ196670:HRZ196674 IBV196670:IBV196674 ILR196670:ILR196674 IVN196670:IVN196674 JFJ196670:JFJ196674 JPF196670:JPF196674 JZB196670:JZB196674 KIX196670:KIX196674 KST196670:KST196674 LCP196670:LCP196674 LML196670:LML196674 LWH196670:LWH196674 MGD196670:MGD196674 MPZ196670:MPZ196674 MZV196670:MZV196674 NJR196670:NJR196674 NTN196670:NTN196674 ODJ196670:ODJ196674 ONF196670:ONF196674 OXB196670:OXB196674 PGX196670:PGX196674 PQT196670:PQT196674 QAP196670:QAP196674 QKL196670:QKL196674 QUH196670:QUH196674 RED196670:RED196674 RNZ196670:RNZ196674 RXV196670:RXV196674 SHR196670:SHR196674 SRN196670:SRN196674 TBJ196670:TBJ196674 TLF196670:TLF196674 TVB196670:TVB196674 UEX196670:UEX196674 UOT196670:UOT196674 UYP196670:UYP196674 VIL196670:VIL196674 VSH196670:VSH196674 WCD196670:WCD196674 WLZ196670:WLZ196674 WVV196670:WVV196674 N262206:N262210 JJ262206:JJ262210 TF262206:TF262210 ADB262206:ADB262210 AMX262206:AMX262210 AWT262206:AWT262210 BGP262206:BGP262210 BQL262206:BQL262210 CAH262206:CAH262210 CKD262206:CKD262210 CTZ262206:CTZ262210 DDV262206:DDV262210 DNR262206:DNR262210 DXN262206:DXN262210 EHJ262206:EHJ262210 ERF262206:ERF262210 FBB262206:FBB262210 FKX262206:FKX262210 FUT262206:FUT262210 GEP262206:GEP262210 GOL262206:GOL262210 GYH262206:GYH262210 HID262206:HID262210 HRZ262206:HRZ262210 IBV262206:IBV262210 ILR262206:ILR262210 IVN262206:IVN262210 JFJ262206:JFJ262210 JPF262206:JPF262210 JZB262206:JZB262210 KIX262206:KIX262210 KST262206:KST262210 LCP262206:LCP262210 LML262206:LML262210 LWH262206:LWH262210 MGD262206:MGD262210 MPZ262206:MPZ262210 MZV262206:MZV262210 NJR262206:NJR262210 NTN262206:NTN262210 ODJ262206:ODJ262210 ONF262206:ONF262210 OXB262206:OXB262210 PGX262206:PGX262210 PQT262206:PQT262210 QAP262206:QAP262210 QKL262206:QKL262210 QUH262206:QUH262210 RED262206:RED262210 RNZ262206:RNZ262210 RXV262206:RXV262210 SHR262206:SHR262210 SRN262206:SRN262210 TBJ262206:TBJ262210 TLF262206:TLF262210 TVB262206:TVB262210 UEX262206:UEX262210 UOT262206:UOT262210 UYP262206:UYP262210 VIL262206:VIL262210 VSH262206:VSH262210 WCD262206:WCD262210 WLZ262206:WLZ262210 WVV262206:WVV262210 N327742:N327746 JJ327742:JJ327746 TF327742:TF327746 ADB327742:ADB327746 AMX327742:AMX327746 AWT327742:AWT327746 BGP327742:BGP327746 BQL327742:BQL327746 CAH327742:CAH327746 CKD327742:CKD327746 CTZ327742:CTZ327746 DDV327742:DDV327746 DNR327742:DNR327746 DXN327742:DXN327746 EHJ327742:EHJ327746 ERF327742:ERF327746 FBB327742:FBB327746 FKX327742:FKX327746 FUT327742:FUT327746 GEP327742:GEP327746 GOL327742:GOL327746 GYH327742:GYH327746 HID327742:HID327746 HRZ327742:HRZ327746 IBV327742:IBV327746 ILR327742:ILR327746 IVN327742:IVN327746 JFJ327742:JFJ327746 JPF327742:JPF327746 JZB327742:JZB327746 KIX327742:KIX327746 KST327742:KST327746 LCP327742:LCP327746 LML327742:LML327746 LWH327742:LWH327746 MGD327742:MGD327746 MPZ327742:MPZ327746 MZV327742:MZV327746 NJR327742:NJR327746 NTN327742:NTN327746 ODJ327742:ODJ327746 ONF327742:ONF327746 OXB327742:OXB327746 PGX327742:PGX327746 PQT327742:PQT327746 QAP327742:QAP327746 QKL327742:QKL327746 QUH327742:QUH327746 RED327742:RED327746 RNZ327742:RNZ327746 RXV327742:RXV327746 SHR327742:SHR327746 SRN327742:SRN327746 TBJ327742:TBJ327746 TLF327742:TLF327746 TVB327742:TVB327746 UEX327742:UEX327746 UOT327742:UOT327746 UYP327742:UYP327746 VIL327742:VIL327746 VSH327742:VSH327746 WCD327742:WCD327746 WLZ327742:WLZ327746 WVV327742:WVV327746 N393278:N393282 JJ393278:JJ393282 TF393278:TF393282 ADB393278:ADB393282 AMX393278:AMX393282 AWT393278:AWT393282 BGP393278:BGP393282 BQL393278:BQL393282 CAH393278:CAH393282 CKD393278:CKD393282 CTZ393278:CTZ393282 DDV393278:DDV393282 DNR393278:DNR393282 DXN393278:DXN393282 EHJ393278:EHJ393282 ERF393278:ERF393282 FBB393278:FBB393282 FKX393278:FKX393282 FUT393278:FUT393282 GEP393278:GEP393282 GOL393278:GOL393282 GYH393278:GYH393282 HID393278:HID393282 HRZ393278:HRZ393282 IBV393278:IBV393282 ILR393278:ILR393282 IVN393278:IVN393282 JFJ393278:JFJ393282 JPF393278:JPF393282 JZB393278:JZB393282 KIX393278:KIX393282 KST393278:KST393282 LCP393278:LCP393282 LML393278:LML393282 LWH393278:LWH393282 MGD393278:MGD393282 MPZ393278:MPZ393282 MZV393278:MZV393282 NJR393278:NJR393282 NTN393278:NTN393282 ODJ393278:ODJ393282 ONF393278:ONF393282 OXB393278:OXB393282 PGX393278:PGX393282 PQT393278:PQT393282 QAP393278:QAP393282 QKL393278:QKL393282 QUH393278:QUH393282 RED393278:RED393282 RNZ393278:RNZ393282 RXV393278:RXV393282 SHR393278:SHR393282 SRN393278:SRN393282 TBJ393278:TBJ393282 TLF393278:TLF393282 TVB393278:TVB393282 UEX393278:UEX393282 UOT393278:UOT393282 UYP393278:UYP393282 VIL393278:VIL393282 VSH393278:VSH393282 WCD393278:WCD393282 WLZ393278:WLZ393282 WVV393278:WVV393282 N458814:N458818 JJ458814:JJ458818 TF458814:TF458818 ADB458814:ADB458818 AMX458814:AMX458818 AWT458814:AWT458818 BGP458814:BGP458818 BQL458814:BQL458818 CAH458814:CAH458818 CKD458814:CKD458818 CTZ458814:CTZ458818 DDV458814:DDV458818 DNR458814:DNR458818 DXN458814:DXN458818 EHJ458814:EHJ458818 ERF458814:ERF458818 FBB458814:FBB458818 FKX458814:FKX458818 FUT458814:FUT458818 GEP458814:GEP458818 GOL458814:GOL458818 GYH458814:GYH458818 HID458814:HID458818 HRZ458814:HRZ458818 IBV458814:IBV458818 ILR458814:ILR458818 IVN458814:IVN458818 JFJ458814:JFJ458818 JPF458814:JPF458818 JZB458814:JZB458818 KIX458814:KIX458818 KST458814:KST458818 LCP458814:LCP458818 LML458814:LML458818 LWH458814:LWH458818 MGD458814:MGD458818 MPZ458814:MPZ458818 MZV458814:MZV458818 NJR458814:NJR458818 NTN458814:NTN458818 ODJ458814:ODJ458818 ONF458814:ONF458818 OXB458814:OXB458818 PGX458814:PGX458818 PQT458814:PQT458818 QAP458814:QAP458818 QKL458814:QKL458818 QUH458814:QUH458818 RED458814:RED458818 RNZ458814:RNZ458818 RXV458814:RXV458818 SHR458814:SHR458818 SRN458814:SRN458818 TBJ458814:TBJ458818 TLF458814:TLF458818 TVB458814:TVB458818 UEX458814:UEX458818 UOT458814:UOT458818 UYP458814:UYP458818 VIL458814:VIL458818 VSH458814:VSH458818 WCD458814:WCD458818 WLZ458814:WLZ458818 WVV458814:WVV458818 N524350:N524354 JJ524350:JJ524354 TF524350:TF524354 ADB524350:ADB524354 AMX524350:AMX524354 AWT524350:AWT524354 BGP524350:BGP524354 BQL524350:BQL524354 CAH524350:CAH524354 CKD524350:CKD524354 CTZ524350:CTZ524354 DDV524350:DDV524354 DNR524350:DNR524354 DXN524350:DXN524354 EHJ524350:EHJ524354 ERF524350:ERF524354 FBB524350:FBB524354 FKX524350:FKX524354 FUT524350:FUT524354 GEP524350:GEP524354 GOL524350:GOL524354 GYH524350:GYH524354 HID524350:HID524354 HRZ524350:HRZ524354 IBV524350:IBV524354 ILR524350:ILR524354 IVN524350:IVN524354 JFJ524350:JFJ524354 JPF524350:JPF524354 JZB524350:JZB524354 KIX524350:KIX524354 KST524350:KST524354 LCP524350:LCP524354 LML524350:LML524354 LWH524350:LWH524354 MGD524350:MGD524354 MPZ524350:MPZ524354 MZV524350:MZV524354 NJR524350:NJR524354 NTN524350:NTN524354 ODJ524350:ODJ524354 ONF524350:ONF524354 OXB524350:OXB524354 PGX524350:PGX524354 PQT524350:PQT524354 QAP524350:QAP524354 QKL524350:QKL524354 QUH524350:QUH524354 RED524350:RED524354 RNZ524350:RNZ524354 RXV524350:RXV524354 SHR524350:SHR524354 SRN524350:SRN524354 TBJ524350:TBJ524354 TLF524350:TLF524354 TVB524350:TVB524354 UEX524350:UEX524354 UOT524350:UOT524354 UYP524350:UYP524354 VIL524350:VIL524354 VSH524350:VSH524354 WCD524350:WCD524354 WLZ524350:WLZ524354 WVV524350:WVV524354 N589886:N589890 JJ589886:JJ589890 TF589886:TF589890 ADB589886:ADB589890 AMX589886:AMX589890 AWT589886:AWT589890 BGP589886:BGP589890 BQL589886:BQL589890 CAH589886:CAH589890 CKD589886:CKD589890 CTZ589886:CTZ589890 DDV589886:DDV589890 DNR589886:DNR589890 DXN589886:DXN589890 EHJ589886:EHJ589890 ERF589886:ERF589890 FBB589886:FBB589890 FKX589886:FKX589890 FUT589886:FUT589890 GEP589886:GEP589890 GOL589886:GOL589890 GYH589886:GYH589890 HID589886:HID589890 HRZ589886:HRZ589890 IBV589886:IBV589890 ILR589886:ILR589890 IVN589886:IVN589890 JFJ589886:JFJ589890 JPF589886:JPF589890 JZB589886:JZB589890 KIX589886:KIX589890 KST589886:KST589890 LCP589886:LCP589890 LML589886:LML589890 LWH589886:LWH589890 MGD589886:MGD589890 MPZ589886:MPZ589890 MZV589886:MZV589890 NJR589886:NJR589890 NTN589886:NTN589890 ODJ589886:ODJ589890 ONF589886:ONF589890 OXB589886:OXB589890 PGX589886:PGX589890 PQT589886:PQT589890 QAP589886:QAP589890 QKL589886:QKL589890 QUH589886:QUH589890 RED589886:RED589890 RNZ589886:RNZ589890 RXV589886:RXV589890 SHR589886:SHR589890 SRN589886:SRN589890 TBJ589886:TBJ589890 TLF589886:TLF589890 TVB589886:TVB589890 UEX589886:UEX589890 UOT589886:UOT589890 UYP589886:UYP589890 VIL589886:VIL589890 VSH589886:VSH589890 WCD589886:WCD589890 WLZ589886:WLZ589890 WVV589886:WVV589890 N655422:N655426 JJ655422:JJ655426 TF655422:TF655426 ADB655422:ADB655426 AMX655422:AMX655426 AWT655422:AWT655426 BGP655422:BGP655426 BQL655422:BQL655426 CAH655422:CAH655426 CKD655422:CKD655426 CTZ655422:CTZ655426 DDV655422:DDV655426 DNR655422:DNR655426 DXN655422:DXN655426 EHJ655422:EHJ655426 ERF655422:ERF655426 FBB655422:FBB655426 FKX655422:FKX655426 FUT655422:FUT655426 GEP655422:GEP655426 GOL655422:GOL655426 GYH655422:GYH655426 HID655422:HID655426 HRZ655422:HRZ655426 IBV655422:IBV655426 ILR655422:ILR655426 IVN655422:IVN655426 JFJ655422:JFJ655426 JPF655422:JPF655426 JZB655422:JZB655426 KIX655422:KIX655426 KST655422:KST655426 LCP655422:LCP655426 LML655422:LML655426 LWH655422:LWH655426 MGD655422:MGD655426 MPZ655422:MPZ655426 MZV655422:MZV655426 NJR655422:NJR655426 NTN655422:NTN655426 ODJ655422:ODJ655426 ONF655422:ONF655426 OXB655422:OXB655426 PGX655422:PGX655426 PQT655422:PQT655426 QAP655422:QAP655426 QKL655422:QKL655426 QUH655422:QUH655426 RED655422:RED655426 RNZ655422:RNZ655426 RXV655422:RXV655426 SHR655422:SHR655426 SRN655422:SRN655426 TBJ655422:TBJ655426 TLF655422:TLF655426 TVB655422:TVB655426 UEX655422:UEX655426 UOT655422:UOT655426 UYP655422:UYP655426 VIL655422:VIL655426 VSH655422:VSH655426 WCD655422:WCD655426 WLZ655422:WLZ655426 WVV655422:WVV655426 N720958:N720962 JJ720958:JJ720962 TF720958:TF720962 ADB720958:ADB720962 AMX720958:AMX720962 AWT720958:AWT720962 BGP720958:BGP720962 BQL720958:BQL720962 CAH720958:CAH720962 CKD720958:CKD720962 CTZ720958:CTZ720962 DDV720958:DDV720962 DNR720958:DNR720962 DXN720958:DXN720962 EHJ720958:EHJ720962 ERF720958:ERF720962 FBB720958:FBB720962 FKX720958:FKX720962 FUT720958:FUT720962 GEP720958:GEP720962 GOL720958:GOL720962 GYH720958:GYH720962 HID720958:HID720962 HRZ720958:HRZ720962 IBV720958:IBV720962 ILR720958:ILR720962 IVN720958:IVN720962 JFJ720958:JFJ720962 JPF720958:JPF720962 JZB720958:JZB720962 KIX720958:KIX720962 KST720958:KST720962 LCP720958:LCP720962 LML720958:LML720962 LWH720958:LWH720962 MGD720958:MGD720962 MPZ720958:MPZ720962 MZV720958:MZV720962 NJR720958:NJR720962 NTN720958:NTN720962 ODJ720958:ODJ720962 ONF720958:ONF720962 OXB720958:OXB720962 PGX720958:PGX720962 PQT720958:PQT720962 QAP720958:QAP720962 QKL720958:QKL720962 QUH720958:QUH720962 RED720958:RED720962 RNZ720958:RNZ720962 RXV720958:RXV720962 SHR720958:SHR720962 SRN720958:SRN720962 TBJ720958:TBJ720962 TLF720958:TLF720962 TVB720958:TVB720962 UEX720958:UEX720962 UOT720958:UOT720962 UYP720958:UYP720962 VIL720958:VIL720962 VSH720958:VSH720962 WCD720958:WCD720962 WLZ720958:WLZ720962 WVV720958:WVV720962 N786494:N786498 JJ786494:JJ786498 TF786494:TF786498 ADB786494:ADB786498 AMX786494:AMX786498 AWT786494:AWT786498 BGP786494:BGP786498 BQL786494:BQL786498 CAH786494:CAH786498 CKD786494:CKD786498 CTZ786494:CTZ786498 DDV786494:DDV786498 DNR786494:DNR786498 DXN786494:DXN786498 EHJ786494:EHJ786498 ERF786494:ERF786498 FBB786494:FBB786498 FKX786494:FKX786498 FUT786494:FUT786498 GEP786494:GEP786498 GOL786494:GOL786498 GYH786494:GYH786498 HID786494:HID786498 HRZ786494:HRZ786498 IBV786494:IBV786498 ILR786494:ILR786498 IVN786494:IVN786498 JFJ786494:JFJ786498 JPF786494:JPF786498 JZB786494:JZB786498 KIX786494:KIX786498 KST786494:KST786498 LCP786494:LCP786498 LML786494:LML786498 LWH786494:LWH786498 MGD786494:MGD786498 MPZ786494:MPZ786498 MZV786494:MZV786498 NJR786494:NJR786498 NTN786494:NTN786498 ODJ786494:ODJ786498 ONF786494:ONF786498 OXB786494:OXB786498 PGX786494:PGX786498 PQT786494:PQT786498 QAP786494:QAP786498 QKL786494:QKL786498 QUH786494:QUH786498 RED786494:RED786498 RNZ786494:RNZ786498 RXV786494:RXV786498 SHR786494:SHR786498 SRN786494:SRN786498 TBJ786494:TBJ786498 TLF786494:TLF786498 TVB786494:TVB786498 UEX786494:UEX786498 UOT786494:UOT786498 UYP786494:UYP786498 VIL786494:VIL786498 VSH786494:VSH786498 WCD786494:WCD786498 WLZ786494:WLZ786498 WVV786494:WVV786498 N852030:N852034 JJ852030:JJ852034 TF852030:TF852034 ADB852030:ADB852034 AMX852030:AMX852034 AWT852030:AWT852034 BGP852030:BGP852034 BQL852030:BQL852034 CAH852030:CAH852034 CKD852030:CKD852034 CTZ852030:CTZ852034 DDV852030:DDV852034 DNR852030:DNR852034 DXN852030:DXN852034 EHJ852030:EHJ852034 ERF852030:ERF852034 FBB852030:FBB852034 FKX852030:FKX852034 FUT852030:FUT852034 GEP852030:GEP852034 GOL852030:GOL852034 GYH852030:GYH852034 HID852030:HID852034 HRZ852030:HRZ852034 IBV852030:IBV852034 ILR852030:ILR852034 IVN852030:IVN852034 JFJ852030:JFJ852034 JPF852030:JPF852034 JZB852030:JZB852034 KIX852030:KIX852034 KST852030:KST852034 LCP852030:LCP852034 LML852030:LML852034 LWH852030:LWH852034 MGD852030:MGD852034 MPZ852030:MPZ852034 MZV852030:MZV852034 NJR852030:NJR852034 NTN852030:NTN852034 ODJ852030:ODJ852034 ONF852030:ONF852034 OXB852030:OXB852034 PGX852030:PGX852034 PQT852030:PQT852034 QAP852030:QAP852034 QKL852030:QKL852034 QUH852030:QUH852034 RED852030:RED852034 RNZ852030:RNZ852034 RXV852030:RXV852034 SHR852030:SHR852034 SRN852030:SRN852034 TBJ852030:TBJ852034 TLF852030:TLF852034 TVB852030:TVB852034 UEX852030:UEX852034 UOT852030:UOT852034 UYP852030:UYP852034 VIL852030:VIL852034 VSH852030:VSH852034 WCD852030:WCD852034 WLZ852030:WLZ852034 WVV852030:WVV852034 N917566:N917570 JJ917566:JJ917570 TF917566:TF917570 ADB917566:ADB917570 AMX917566:AMX917570 AWT917566:AWT917570 BGP917566:BGP917570 BQL917566:BQL917570 CAH917566:CAH917570 CKD917566:CKD917570 CTZ917566:CTZ917570 DDV917566:DDV917570 DNR917566:DNR917570 DXN917566:DXN917570 EHJ917566:EHJ917570 ERF917566:ERF917570 FBB917566:FBB917570 FKX917566:FKX917570 FUT917566:FUT917570 GEP917566:GEP917570 GOL917566:GOL917570 GYH917566:GYH917570 HID917566:HID917570 HRZ917566:HRZ917570 IBV917566:IBV917570 ILR917566:ILR917570 IVN917566:IVN917570 JFJ917566:JFJ917570 JPF917566:JPF917570 JZB917566:JZB917570 KIX917566:KIX917570 KST917566:KST917570 LCP917566:LCP917570 LML917566:LML917570 LWH917566:LWH917570 MGD917566:MGD917570 MPZ917566:MPZ917570 MZV917566:MZV917570 NJR917566:NJR917570 NTN917566:NTN917570 ODJ917566:ODJ917570 ONF917566:ONF917570 OXB917566:OXB917570 PGX917566:PGX917570 PQT917566:PQT917570 QAP917566:QAP917570 QKL917566:QKL917570 QUH917566:QUH917570 RED917566:RED917570 RNZ917566:RNZ917570 RXV917566:RXV917570 SHR917566:SHR917570 SRN917566:SRN917570 TBJ917566:TBJ917570 TLF917566:TLF917570 TVB917566:TVB917570 UEX917566:UEX917570 UOT917566:UOT917570 UYP917566:UYP917570 VIL917566:VIL917570 VSH917566:VSH917570 WCD917566:WCD917570 WLZ917566:WLZ917570 WVV917566:WVV917570 N983102:N983106 JJ983102:JJ983106 TF983102:TF983106 ADB983102:ADB983106 AMX983102:AMX983106 AWT983102:AWT983106 BGP983102:BGP983106 BQL983102:BQL983106 CAH983102:CAH983106 CKD983102:CKD983106 CTZ983102:CTZ983106 DDV983102:DDV983106 DNR983102:DNR983106 DXN983102:DXN983106 EHJ983102:EHJ983106 ERF983102:ERF983106 FBB983102:FBB983106 FKX983102:FKX983106 FUT983102:FUT983106 GEP983102:GEP983106 GOL983102:GOL983106 GYH983102:GYH983106 HID983102:HID983106 HRZ983102:HRZ983106 IBV983102:IBV983106 ILR983102:ILR983106 IVN983102:IVN983106 JFJ983102:JFJ983106 JPF983102:JPF983106 JZB983102:JZB983106 KIX983102:KIX983106 KST983102:KST983106 LCP983102:LCP983106 LML983102:LML983106 LWH983102:LWH983106 MGD983102:MGD983106 MPZ983102:MPZ983106 MZV983102:MZV983106 NJR983102:NJR983106 NTN983102:NTN983106 ODJ983102:ODJ983106 ONF983102:ONF983106 OXB983102:OXB983106 PGX983102:PGX983106 PQT983102:PQT983106 QAP983102:QAP983106 QKL983102:QKL983106 QUH983102:QUH983106 RED983102:RED983106 RNZ983102:RNZ983106 RXV983102:RXV983106 SHR983102:SHR983106 SRN983102:SRN983106 TBJ983102:TBJ983106 TLF983102:TLF983106 TVB983102:TVB983106 UEX983102:UEX983106 UOT983102:UOT983106 UYP983102:UYP983106 VIL983102:VIL983106 VSH983102:VSH983106 WCD983102:WCD983106 WLZ983102:WLZ983106 WVV983102:WVV983106 N72:T75 JZ87:KD87 TV87:TZ87 ADR87:ADV87 ANN87:ANR87 AXJ87:AXN87 BHF87:BHJ87 BRB87:BRF87 CAX87:CBB87 CKT87:CKX87 CUP87:CUT87 DEL87:DEP87 DOH87:DOL87 DYD87:DYH87 EHZ87:EID87 ERV87:ERZ87 FBR87:FBV87 FLN87:FLR87 FVJ87:FVN87 GFF87:GFJ87 GPB87:GPF87 GYX87:GZB87 HIT87:HIX87 HSP87:HST87 ICL87:ICP87 IMH87:IML87 IWD87:IWH87 JFZ87:JGD87 JPV87:JPZ87 JZR87:JZV87 KJN87:KJR87 KTJ87:KTN87 LDF87:LDJ87 LNB87:LNF87 LWX87:LXB87 MGT87:MGX87 MQP87:MQT87 NAL87:NAP87 NKH87:NKL87 NUD87:NUH87 ODZ87:OED87 ONV87:ONZ87 OXR87:OXV87 PHN87:PHR87 PRJ87:PRN87 QBF87:QBJ87 QLB87:QLF87 QUX87:QVB87 RET87:REX87 ROP87:ROT87 RYL87:RYP87 SIH87:SIL87 SSD87:SSH87 TBZ87:TCD87 TLV87:TLZ87 TVR87:TVV87 UFN87:UFR87 UPJ87:UPN87 UZF87:UZJ87 VJB87:VJF87 VSX87:VTB87 WCT87:WCX87 WMP87:WMT87 WWL87:WWP87 AD65624:AH65624 JZ65624:KD65624 TV65624:TZ65624 ADR65624:ADV65624 ANN65624:ANR65624 AXJ65624:AXN65624 BHF65624:BHJ65624 BRB65624:BRF65624 CAX65624:CBB65624 CKT65624:CKX65624 CUP65624:CUT65624 DEL65624:DEP65624 DOH65624:DOL65624 DYD65624:DYH65624 EHZ65624:EID65624 ERV65624:ERZ65624 FBR65624:FBV65624 FLN65624:FLR65624 FVJ65624:FVN65624 GFF65624:GFJ65624 GPB65624:GPF65624 GYX65624:GZB65624 HIT65624:HIX65624 HSP65624:HST65624 ICL65624:ICP65624 IMH65624:IML65624 IWD65624:IWH65624 JFZ65624:JGD65624 JPV65624:JPZ65624 JZR65624:JZV65624 KJN65624:KJR65624 KTJ65624:KTN65624 LDF65624:LDJ65624 LNB65624:LNF65624 LWX65624:LXB65624 MGT65624:MGX65624 MQP65624:MQT65624 NAL65624:NAP65624 NKH65624:NKL65624 NUD65624:NUH65624 ODZ65624:OED65624 ONV65624:ONZ65624 OXR65624:OXV65624 PHN65624:PHR65624 PRJ65624:PRN65624 QBF65624:QBJ65624 QLB65624:QLF65624 QUX65624:QVB65624 RET65624:REX65624 ROP65624:ROT65624 RYL65624:RYP65624 SIH65624:SIL65624 SSD65624:SSH65624 TBZ65624:TCD65624 TLV65624:TLZ65624 TVR65624:TVV65624 UFN65624:UFR65624 UPJ65624:UPN65624 UZF65624:UZJ65624 VJB65624:VJF65624 VSX65624:VTB65624 WCT65624:WCX65624 WMP65624:WMT65624 WWL65624:WWP65624 AD131160:AH131160 JZ131160:KD131160 TV131160:TZ131160 ADR131160:ADV131160 ANN131160:ANR131160 AXJ131160:AXN131160 BHF131160:BHJ131160 BRB131160:BRF131160 CAX131160:CBB131160 CKT131160:CKX131160 CUP131160:CUT131160 DEL131160:DEP131160 DOH131160:DOL131160 DYD131160:DYH131160 EHZ131160:EID131160 ERV131160:ERZ131160 FBR131160:FBV131160 FLN131160:FLR131160 FVJ131160:FVN131160 GFF131160:GFJ131160 GPB131160:GPF131160 GYX131160:GZB131160 HIT131160:HIX131160 HSP131160:HST131160 ICL131160:ICP131160 IMH131160:IML131160 IWD131160:IWH131160 JFZ131160:JGD131160 JPV131160:JPZ131160 JZR131160:JZV131160 KJN131160:KJR131160 KTJ131160:KTN131160 LDF131160:LDJ131160 LNB131160:LNF131160 LWX131160:LXB131160 MGT131160:MGX131160 MQP131160:MQT131160 NAL131160:NAP131160 NKH131160:NKL131160 NUD131160:NUH131160 ODZ131160:OED131160 ONV131160:ONZ131160 OXR131160:OXV131160 PHN131160:PHR131160 PRJ131160:PRN131160 QBF131160:QBJ131160 QLB131160:QLF131160 QUX131160:QVB131160 RET131160:REX131160 ROP131160:ROT131160 RYL131160:RYP131160 SIH131160:SIL131160 SSD131160:SSH131160 TBZ131160:TCD131160 TLV131160:TLZ131160 TVR131160:TVV131160 UFN131160:UFR131160 UPJ131160:UPN131160 UZF131160:UZJ131160 VJB131160:VJF131160 VSX131160:VTB131160 WCT131160:WCX131160 WMP131160:WMT131160 WWL131160:WWP131160 AD196696:AH196696 JZ196696:KD196696 TV196696:TZ196696 ADR196696:ADV196696 ANN196696:ANR196696 AXJ196696:AXN196696 BHF196696:BHJ196696 BRB196696:BRF196696 CAX196696:CBB196696 CKT196696:CKX196696 CUP196696:CUT196696 DEL196696:DEP196696 DOH196696:DOL196696 DYD196696:DYH196696 EHZ196696:EID196696 ERV196696:ERZ196696 FBR196696:FBV196696 FLN196696:FLR196696 FVJ196696:FVN196696 GFF196696:GFJ196696 GPB196696:GPF196696 GYX196696:GZB196696 HIT196696:HIX196696 HSP196696:HST196696 ICL196696:ICP196696 IMH196696:IML196696 IWD196696:IWH196696 JFZ196696:JGD196696 JPV196696:JPZ196696 JZR196696:JZV196696 KJN196696:KJR196696 KTJ196696:KTN196696 LDF196696:LDJ196696 LNB196696:LNF196696 LWX196696:LXB196696 MGT196696:MGX196696 MQP196696:MQT196696 NAL196696:NAP196696 NKH196696:NKL196696 NUD196696:NUH196696 ODZ196696:OED196696 ONV196696:ONZ196696 OXR196696:OXV196696 PHN196696:PHR196696 PRJ196696:PRN196696 QBF196696:QBJ196696 QLB196696:QLF196696 QUX196696:QVB196696 RET196696:REX196696 ROP196696:ROT196696 RYL196696:RYP196696 SIH196696:SIL196696 SSD196696:SSH196696 TBZ196696:TCD196696 TLV196696:TLZ196696 TVR196696:TVV196696 UFN196696:UFR196696 UPJ196696:UPN196696 UZF196696:UZJ196696 VJB196696:VJF196696 VSX196696:VTB196696 WCT196696:WCX196696 WMP196696:WMT196696 WWL196696:WWP196696 AD262232:AH262232 JZ262232:KD262232 TV262232:TZ262232 ADR262232:ADV262232 ANN262232:ANR262232 AXJ262232:AXN262232 BHF262232:BHJ262232 BRB262232:BRF262232 CAX262232:CBB262232 CKT262232:CKX262232 CUP262232:CUT262232 DEL262232:DEP262232 DOH262232:DOL262232 DYD262232:DYH262232 EHZ262232:EID262232 ERV262232:ERZ262232 FBR262232:FBV262232 FLN262232:FLR262232 FVJ262232:FVN262232 GFF262232:GFJ262232 GPB262232:GPF262232 GYX262232:GZB262232 HIT262232:HIX262232 HSP262232:HST262232 ICL262232:ICP262232 IMH262232:IML262232 IWD262232:IWH262232 JFZ262232:JGD262232 JPV262232:JPZ262232 JZR262232:JZV262232 KJN262232:KJR262232 KTJ262232:KTN262232 LDF262232:LDJ262232 LNB262232:LNF262232 LWX262232:LXB262232 MGT262232:MGX262232 MQP262232:MQT262232 NAL262232:NAP262232 NKH262232:NKL262232 NUD262232:NUH262232 ODZ262232:OED262232 ONV262232:ONZ262232 OXR262232:OXV262232 PHN262232:PHR262232 PRJ262232:PRN262232 QBF262232:QBJ262232 QLB262232:QLF262232 QUX262232:QVB262232 RET262232:REX262232 ROP262232:ROT262232 RYL262232:RYP262232 SIH262232:SIL262232 SSD262232:SSH262232 TBZ262232:TCD262232 TLV262232:TLZ262232 TVR262232:TVV262232 UFN262232:UFR262232 UPJ262232:UPN262232 UZF262232:UZJ262232 VJB262232:VJF262232 VSX262232:VTB262232 WCT262232:WCX262232 WMP262232:WMT262232 WWL262232:WWP262232 AD327768:AH327768 JZ327768:KD327768 TV327768:TZ327768 ADR327768:ADV327768 ANN327768:ANR327768 AXJ327768:AXN327768 BHF327768:BHJ327768 BRB327768:BRF327768 CAX327768:CBB327768 CKT327768:CKX327768 CUP327768:CUT327768 DEL327768:DEP327768 DOH327768:DOL327768 DYD327768:DYH327768 EHZ327768:EID327768 ERV327768:ERZ327768 FBR327768:FBV327768 FLN327768:FLR327768 FVJ327768:FVN327768 GFF327768:GFJ327768 GPB327768:GPF327768 GYX327768:GZB327768 HIT327768:HIX327768 HSP327768:HST327768 ICL327768:ICP327768 IMH327768:IML327768 IWD327768:IWH327768 JFZ327768:JGD327768 JPV327768:JPZ327768 JZR327768:JZV327768 KJN327768:KJR327768 KTJ327768:KTN327768 LDF327768:LDJ327768 LNB327768:LNF327768 LWX327768:LXB327768 MGT327768:MGX327768 MQP327768:MQT327768 NAL327768:NAP327768 NKH327768:NKL327768 NUD327768:NUH327768 ODZ327768:OED327768 ONV327768:ONZ327768 OXR327768:OXV327768 PHN327768:PHR327768 PRJ327768:PRN327768 QBF327768:QBJ327768 QLB327768:QLF327768 QUX327768:QVB327768 RET327768:REX327768 ROP327768:ROT327768 RYL327768:RYP327768 SIH327768:SIL327768 SSD327768:SSH327768 TBZ327768:TCD327768 TLV327768:TLZ327768 TVR327768:TVV327768 UFN327768:UFR327768 UPJ327768:UPN327768 UZF327768:UZJ327768 VJB327768:VJF327768 VSX327768:VTB327768 WCT327768:WCX327768 WMP327768:WMT327768 WWL327768:WWP327768 AD393304:AH393304 JZ393304:KD393304 TV393304:TZ393304 ADR393304:ADV393304 ANN393304:ANR393304 AXJ393304:AXN393304 BHF393304:BHJ393304 BRB393304:BRF393304 CAX393304:CBB393304 CKT393304:CKX393304 CUP393304:CUT393304 DEL393304:DEP393304 DOH393304:DOL393304 DYD393304:DYH393304 EHZ393304:EID393304 ERV393304:ERZ393304 FBR393304:FBV393304 FLN393304:FLR393304 FVJ393304:FVN393304 GFF393304:GFJ393304 GPB393304:GPF393304 GYX393304:GZB393304 HIT393304:HIX393304 HSP393304:HST393304 ICL393304:ICP393304 IMH393304:IML393304 IWD393304:IWH393304 JFZ393304:JGD393304 JPV393304:JPZ393304 JZR393304:JZV393304 KJN393304:KJR393304 KTJ393304:KTN393304 LDF393304:LDJ393304 LNB393304:LNF393304 LWX393304:LXB393304 MGT393304:MGX393304 MQP393304:MQT393304 NAL393304:NAP393304 NKH393304:NKL393304 NUD393304:NUH393304 ODZ393304:OED393304 ONV393304:ONZ393304 OXR393304:OXV393304 PHN393304:PHR393304 PRJ393304:PRN393304 QBF393304:QBJ393304 QLB393304:QLF393304 QUX393304:QVB393304 RET393304:REX393304 ROP393304:ROT393304 RYL393304:RYP393304 SIH393304:SIL393304 SSD393304:SSH393304 TBZ393304:TCD393304 TLV393304:TLZ393304 TVR393304:TVV393304 UFN393304:UFR393304 UPJ393304:UPN393304 UZF393304:UZJ393304 VJB393304:VJF393304 VSX393304:VTB393304 WCT393304:WCX393304 WMP393304:WMT393304 WWL393304:WWP393304 AD458840:AH458840 JZ458840:KD458840 TV458840:TZ458840 ADR458840:ADV458840 ANN458840:ANR458840 AXJ458840:AXN458840 BHF458840:BHJ458840 BRB458840:BRF458840 CAX458840:CBB458840 CKT458840:CKX458840 CUP458840:CUT458840 DEL458840:DEP458840 DOH458840:DOL458840 DYD458840:DYH458840 EHZ458840:EID458840 ERV458840:ERZ458840 FBR458840:FBV458840 FLN458840:FLR458840 FVJ458840:FVN458840 GFF458840:GFJ458840 GPB458840:GPF458840 GYX458840:GZB458840 HIT458840:HIX458840 HSP458840:HST458840 ICL458840:ICP458840 IMH458840:IML458840 IWD458840:IWH458840 JFZ458840:JGD458840 JPV458840:JPZ458840 JZR458840:JZV458840 KJN458840:KJR458840 KTJ458840:KTN458840 LDF458840:LDJ458840 LNB458840:LNF458840 LWX458840:LXB458840 MGT458840:MGX458840 MQP458840:MQT458840 NAL458840:NAP458840 NKH458840:NKL458840 NUD458840:NUH458840 ODZ458840:OED458840 ONV458840:ONZ458840 OXR458840:OXV458840 PHN458840:PHR458840 PRJ458840:PRN458840 QBF458840:QBJ458840 QLB458840:QLF458840 QUX458840:QVB458840 RET458840:REX458840 ROP458840:ROT458840 RYL458840:RYP458840 SIH458840:SIL458840 SSD458840:SSH458840 TBZ458840:TCD458840 TLV458840:TLZ458840 TVR458840:TVV458840 UFN458840:UFR458840 UPJ458840:UPN458840 UZF458840:UZJ458840 VJB458840:VJF458840 VSX458840:VTB458840 WCT458840:WCX458840 WMP458840:WMT458840 WWL458840:WWP458840 AD524376:AH524376 JZ524376:KD524376 TV524376:TZ524376 ADR524376:ADV524376 ANN524376:ANR524376 AXJ524376:AXN524376 BHF524376:BHJ524376 BRB524376:BRF524376 CAX524376:CBB524376 CKT524376:CKX524376 CUP524376:CUT524376 DEL524376:DEP524376 DOH524376:DOL524376 DYD524376:DYH524376 EHZ524376:EID524376 ERV524376:ERZ524376 FBR524376:FBV524376 FLN524376:FLR524376 FVJ524376:FVN524376 GFF524376:GFJ524376 GPB524376:GPF524376 GYX524376:GZB524376 HIT524376:HIX524376 HSP524376:HST524376 ICL524376:ICP524376 IMH524376:IML524376 IWD524376:IWH524376 JFZ524376:JGD524376 JPV524376:JPZ524376 JZR524376:JZV524376 KJN524376:KJR524376 KTJ524376:KTN524376 LDF524376:LDJ524376 LNB524376:LNF524376 LWX524376:LXB524376 MGT524376:MGX524376 MQP524376:MQT524376 NAL524376:NAP524376 NKH524376:NKL524376 NUD524376:NUH524376 ODZ524376:OED524376 ONV524376:ONZ524376 OXR524376:OXV524376 PHN524376:PHR524376 PRJ524376:PRN524376 QBF524376:QBJ524376 QLB524376:QLF524376 QUX524376:QVB524376 RET524376:REX524376 ROP524376:ROT524376 RYL524376:RYP524376 SIH524376:SIL524376 SSD524376:SSH524376 TBZ524376:TCD524376 TLV524376:TLZ524376 TVR524376:TVV524376 UFN524376:UFR524376 UPJ524376:UPN524376 UZF524376:UZJ524376 VJB524376:VJF524376 VSX524376:VTB524376 WCT524376:WCX524376 WMP524376:WMT524376 WWL524376:WWP524376 AD589912:AH589912 JZ589912:KD589912 TV589912:TZ589912 ADR589912:ADV589912 ANN589912:ANR589912 AXJ589912:AXN589912 BHF589912:BHJ589912 BRB589912:BRF589912 CAX589912:CBB589912 CKT589912:CKX589912 CUP589912:CUT589912 DEL589912:DEP589912 DOH589912:DOL589912 DYD589912:DYH589912 EHZ589912:EID589912 ERV589912:ERZ589912 FBR589912:FBV589912 FLN589912:FLR589912 FVJ589912:FVN589912 GFF589912:GFJ589912 GPB589912:GPF589912 GYX589912:GZB589912 HIT589912:HIX589912 HSP589912:HST589912 ICL589912:ICP589912 IMH589912:IML589912 IWD589912:IWH589912 JFZ589912:JGD589912 JPV589912:JPZ589912 JZR589912:JZV589912 KJN589912:KJR589912 KTJ589912:KTN589912 LDF589912:LDJ589912 LNB589912:LNF589912 LWX589912:LXB589912 MGT589912:MGX589912 MQP589912:MQT589912 NAL589912:NAP589912 NKH589912:NKL589912 NUD589912:NUH589912 ODZ589912:OED589912 ONV589912:ONZ589912 OXR589912:OXV589912 PHN589912:PHR589912 PRJ589912:PRN589912 QBF589912:QBJ589912 QLB589912:QLF589912 QUX589912:QVB589912 RET589912:REX589912 ROP589912:ROT589912 RYL589912:RYP589912 SIH589912:SIL589912 SSD589912:SSH589912 TBZ589912:TCD589912 TLV589912:TLZ589912 TVR589912:TVV589912 UFN589912:UFR589912 UPJ589912:UPN589912 UZF589912:UZJ589912 VJB589912:VJF589912 VSX589912:VTB589912 WCT589912:WCX589912 WMP589912:WMT589912 WWL589912:WWP589912 AD655448:AH655448 JZ655448:KD655448 TV655448:TZ655448 ADR655448:ADV655448 ANN655448:ANR655448 AXJ655448:AXN655448 BHF655448:BHJ655448 BRB655448:BRF655448 CAX655448:CBB655448 CKT655448:CKX655448 CUP655448:CUT655448 DEL655448:DEP655448 DOH655448:DOL655448 DYD655448:DYH655448 EHZ655448:EID655448 ERV655448:ERZ655448 FBR655448:FBV655448 FLN655448:FLR655448 FVJ655448:FVN655448 GFF655448:GFJ655448 GPB655448:GPF655448 GYX655448:GZB655448 HIT655448:HIX655448 HSP655448:HST655448 ICL655448:ICP655448 IMH655448:IML655448 IWD655448:IWH655448 JFZ655448:JGD655448 JPV655448:JPZ655448 JZR655448:JZV655448 KJN655448:KJR655448 KTJ655448:KTN655448 LDF655448:LDJ655448 LNB655448:LNF655448 LWX655448:LXB655448 MGT655448:MGX655448 MQP655448:MQT655448 NAL655448:NAP655448 NKH655448:NKL655448 NUD655448:NUH655448 ODZ655448:OED655448 ONV655448:ONZ655448 OXR655448:OXV655448 PHN655448:PHR655448 PRJ655448:PRN655448 QBF655448:QBJ655448 QLB655448:QLF655448 QUX655448:QVB655448 RET655448:REX655448 ROP655448:ROT655448 RYL655448:RYP655448 SIH655448:SIL655448 SSD655448:SSH655448 TBZ655448:TCD655448 TLV655448:TLZ655448 TVR655448:TVV655448 UFN655448:UFR655448 UPJ655448:UPN655448 UZF655448:UZJ655448 VJB655448:VJF655448 VSX655448:VTB655448 WCT655448:WCX655448 WMP655448:WMT655448 WWL655448:WWP655448 AD720984:AH720984 JZ720984:KD720984 TV720984:TZ720984 ADR720984:ADV720984 ANN720984:ANR720984 AXJ720984:AXN720984 BHF720984:BHJ720984 BRB720984:BRF720984 CAX720984:CBB720984 CKT720984:CKX720984 CUP720984:CUT720984 DEL720984:DEP720984 DOH720984:DOL720984 DYD720984:DYH720984 EHZ720984:EID720984 ERV720984:ERZ720984 FBR720984:FBV720984 FLN720984:FLR720984 FVJ720984:FVN720984 GFF720984:GFJ720984 GPB720984:GPF720984 GYX720984:GZB720984 HIT720984:HIX720984 HSP720984:HST720984 ICL720984:ICP720984 IMH720984:IML720984 IWD720984:IWH720984 JFZ720984:JGD720984 JPV720984:JPZ720984 JZR720984:JZV720984 KJN720984:KJR720984 KTJ720984:KTN720984 LDF720984:LDJ720984 LNB720984:LNF720984 LWX720984:LXB720984 MGT720984:MGX720984 MQP720984:MQT720984 NAL720984:NAP720984 NKH720984:NKL720984 NUD720984:NUH720984 ODZ720984:OED720984 ONV720984:ONZ720984 OXR720984:OXV720984 PHN720984:PHR720984 PRJ720984:PRN720984 QBF720984:QBJ720984 QLB720984:QLF720984 QUX720984:QVB720984 RET720984:REX720984 ROP720984:ROT720984 RYL720984:RYP720984 SIH720984:SIL720984 SSD720984:SSH720984 TBZ720984:TCD720984 TLV720984:TLZ720984 TVR720984:TVV720984 UFN720984:UFR720984 UPJ720984:UPN720984 UZF720984:UZJ720984 VJB720984:VJF720984 VSX720984:VTB720984 WCT720984:WCX720984 WMP720984:WMT720984 WWL720984:WWP720984 AD786520:AH786520 JZ786520:KD786520 TV786520:TZ786520 ADR786520:ADV786520 ANN786520:ANR786520 AXJ786520:AXN786520 BHF786520:BHJ786520 BRB786520:BRF786520 CAX786520:CBB786520 CKT786520:CKX786520 CUP786520:CUT786520 DEL786520:DEP786520 DOH786520:DOL786520 DYD786520:DYH786520 EHZ786520:EID786520 ERV786520:ERZ786520 FBR786520:FBV786520 FLN786520:FLR786520 FVJ786520:FVN786520 GFF786520:GFJ786520 GPB786520:GPF786520 GYX786520:GZB786520 HIT786520:HIX786520 HSP786520:HST786520 ICL786520:ICP786520 IMH786520:IML786520 IWD786520:IWH786520 JFZ786520:JGD786520 JPV786520:JPZ786520 JZR786520:JZV786520 KJN786520:KJR786520 KTJ786520:KTN786520 LDF786520:LDJ786520 LNB786520:LNF786520 LWX786520:LXB786520 MGT786520:MGX786520 MQP786520:MQT786520 NAL786520:NAP786520 NKH786520:NKL786520 NUD786520:NUH786520 ODZ786520:OED786520 ONV786520:ONZ786520 OXR786520:OXV786520 PHN786520:PHR786520 PRJ786520:PRN786520 QBF786520:QBJ786520 QLB786520:QLF786520 QUX786520:QVB786520 RET786520:REX786520 ROP786520:ROT786520 RYL786520:RYP786520 SIH786520:SIL786520 SSD786520:SSH786520 TBZ786520:TCD786520 TLV786520:TLZ786520 TVR786520:TVV786520 UFN786520:UFR786520 UPJ786520:UPN786520 UZF786520:UZJ786520 VJB786520:VJF786520 VSX786520:VTB786520 WCT786520:WCX786520 WMP786520:WMT786520 WWL786520:WWP786520 AD852056:AH852056 JZ852056:KD852056 TV852056:TZ852056 ADR852056:ADV852056 ANN852056:ANR852056 AXJ852056:AXN852056 BHF852056:BHJ852056 BRB852056:BRF852056 CAX852056:CBB852056 CKT852056:CKX852056 CUP852056:CUT852056 DEL852056:DEP852056 DOH852056:DOL852056 DYD852056:DYH852056 EHZ852056:EID852056 ERV852056:ERZ852056 FBR852056:FBV852056 FLN852056:FLR852056 FVJ852056:FVN852056 GFF852056:GFJ852056 GPB852056:GPF852056 GYX852056:GZB852056 HIT852056:HIX852056 HSP852056:HST852056 ICL852056:ICP852056 IMH852056:IML852056 IWD852056:IWH852056 JFZ852056:JGD852056 JPV852056:JPZ852056 JZR852056:JZV852056 KJN852056:KJR852056 KTJ852056:KTN852056 LDF852056:LDJ852056 LNB852056:LNF852056 LWX852056:LXB852056 MGT852056:MGX852056 MQP852056:MQT852056 NAL852056:NAP852056 NKH852056:NKL852056 NUD852056:NUH852056 ODZ852056:OED852056 ONV852056:ONZ852056 OXR852056:OXV852056 PHN852056:PHR852056 PRJ852056:PRN852056 QBF852056:QBJ852056 QLB852056:QLF852056 QUX852056:QVB852056 RET852056:REX852056 ROP852056:ROT852056 RYL852056:RYP852056 SIH852056:SIL852056 SSD852056:SSH852056 TBZ852056:TCD852056 TLV852056:TLZ852056 TVR852056:TVV852056 UFN852056:UFR852056 UPJ852056:UPN852056 UZF852056:UZJ852056 VJB852056:VJF852056 VSX852056:VTB852056 WCT852056:WCX852056 WMP852056:WMT852056 WWL852056:WWP852056 AD917592:AH917592 JZ917592:KD917592 TV917592:TZ917592 ADR917592:ADV917592 ANN917592:ANR917592 AXJ917592:AXN917592 BHF917592:BHJ917592 BRB917592:BRF917592 CAX917592:CBB917592 CKT917592:CKX917592 CUP917592:CUT917592 DEL917592:DEP917592 DOH917592:DOL917592 DYD917592:DYH917592 EHZ917592:EID917592 ERV917592:ERZ917592 FBR917592:FBV917592 FLN917592:FLR917592 FVJ917592:FVN917592 GFF917592:GFJ917592 GPB917592:GPF917592 GYX917592:GZB917592 HIT917592:HIX917592 HSP917592:HST917592 ICL917592:ICP917592 IMH917592:IML917592 IWD917592:IWH917592 JFZ917592:JGD917592 JPV917592:JPZ917592 JZR917592:JZV917592 KJN917592:KJR917592 KTJ917592:KTN917592 LDF917592:LDJ917592 LNB917592:LNF917592 LWX917592:LXB917592 MGT917592:MGX917592 MQP917592:MQT917592 NAL917592:NAP917592 NKH917592:NKL917592 NUD917592:NUH917592 ODZ917592:OED917592 ONV917592:ONZ917592 OXR917592:OXV917592 PHN917592:PHR917592 PRJ917592:PRN917592 QBF917592:QBJ917592 QLB917592:QLF917592 QUX917592:QVB917592 RET917592:REX917592 ROP917592:ROT917592 RYL917592:RYP917592 SIH917592:SIL917592 SSD917592:SSH917592 TBZ917592:TCD917592 TLV917592:TLZ917592 TVR917592:TVV917592 UFN917592:UFR917592 UPJ917592:UPN917592 UZF917592:UZJ917592 VJB917592:VJF917592 VSX917592:VTB917592 WCT917592:WCX917592 WMP917592:WMT917592 WWL917592:WWP917592 AD983128:AH983128 JZ983128:KD983128 TV983128:TZ983128 ADR983128:ADV983128 ANN983128:ANR983128 AXJ983128:AXN983128 BHF983128:BHJ983128 BRB983128:BRF983128 CAX983128:CBB983128 CKT983128:CKX983128 CUP983128:CUT983128 DEL983128:DEP983128 DOH983128:DOL983128 DYD983128:DYH983128 EHZ983128:EID983128 ERV983128:ERZ983128 FBR983128:FBV983128 FLN983128:FLR983128 FVJ983128:FVN983128 GFF983128:GFJ983128 GPB983128:GPF983128 GYX983128:GZB983128 HIT983128:HIX983128 HSP983128:HST983128 ICL983128:ICP983128 IMH983128:IML983128 IWD983128:IWH983128 JFZ983128:JGD983128 JPV983128:JPZ983128 JZR983128:JZV983128 KJN983128:KJR983128 KTJ983128:KTN983128 LDF983128:LDJ983128 LNB983128:LNF983128 LWX983128:LXB983128 MGT983128:MGX983128 MQP983128:MQT983128 NAL983128:NAP983128 NKH983128:NKL983128 NUD983128:NUH983128 ODZ983128:OED983128 ONV983128:ONZ983128 OXR983128:OXV983128 PHN983128:PHR983128 PRJ983128:PRN983128 QBF983128:QBJ983128 QLB983128:QLF983128 QUX983128:QVB983128 RET983128:REX983128 ROP983128:ROT983128 RYL983128:RYP983128 SIH983128:SIL983128 SSD983128:SSH983128 TBZ983128:TCD983128 TLV983128:TLZ983128 TVR983128:TVV983128 UFN983128:UFR983128 UPJ983128:UPN983128 UZF983128:UZJ983128 VJB983128:VJF983128 VSX983128:VTB983128 WCT983128:WCX983128 WMP983128:WMT983128 WWL983128:WWP983128 N61:N65 JJ72:JP75 TF72:TL75 ADB72:ADH75 AMX72:AND75 AWT72:AWZ75 BGP72:BGV75 BQL72:BQR75 CAH72:CAN75 CKD72:CKJ75 CTZ72:CUF75 DDV72:DEB75 DNR72:DNX75 DXN72:DXT75 EHJ72:EHP75 ERF72:ERL75 FBB72:FBH75 FKX72:FLD75 FUT72:FUZ75 GEP72:GEV75 GOL72:GOR75 GYH72:GYN75 HID72:HIJ75 HRZ72:HSF75 IBV72:ICB75 ILR72:ILX75 IVN72:IVT75 JFJ72:JFP75 JPF72:JPL75 JZB72:JZH75 KIX72:KJD75 KST72:KSZ75 LCP72:LCV75 LML72:LMR75 LWH72:LWN75 MGD72:MGJ75 MPZ72:MQF75 MZV72:NAB75 NJR72:NJX75 NTN72:NTT75 ODJ72:ODP75 ONF72:ONL75 OXB72:OXH75 PGX72:PHD75 PQT72:PQZ75 QAP72:QAV75 QKL72:QKR75 QUH72:QUN75 RED72:REJ75 RNZ72:ROF75 RXV72:RYB75 SHR72:SHX75 SRN72:SRT75 TBJ72:TBP75 TLF72:TLL75 TVB72:TVH75 UEX72:UFD75 UOT72:UOZ75 UYP72:UYV75 VIL72:VIR75 VSH72:VSN75 WCD72:WCJ75 WLZ72:WMF75 WVV72:WWB75 N65609:T65612 JJ65609:JP65612 TF65609:TL65612 ADB65609:ADH65612 AMX65609:AND65612 AWT65609:AWZ65612 BGP65609:BGV65612 BQL65609:BQR65612 CAH65609:CAN65612 CKD65609:CKJ65612 CTZ65609:CUF65612 DDV65609:DEB65612 DNR65609:DNX65612 DXN65609:DXT65612 EHJ65609:EHP65612 ERF65609:ERL65612 FBB65609:FBH65612 FKX65609:FLD65612 FUT65609:FUZ65612 GEP65609:GEV65612 GOL65609:GOR65612 GYH65609:GYN65612 HID65609:HIJ65612 HRZ65609:HSF65612 IBV65609:ICB65612 ILR65609:ILX65612 IVN65609:IVT65612 JFJ65609:JFP65612 JPF65609:JPL65612 JZB65609:JZH65612 KIX65609:KJD65612 KST65609:KSZ65612 LCP65609:LCV65612 LML65609:LMR65612 LWH65609:LWN65612 MGD65609:MGJ65612 MPZ65609:MQF65612 MZV65609:NAB65612 NJR65609:NJX65612 NTN65609:NTT65612 ODJ65609:ODP65612 ONF65609:ONL65612 OXB65609:OXH65612 PGX65609:PHD65612 PQT65609:PQZ65612 QAP65609:QAV65612 QKL65609:QKR65612 QUH65609:QUN65612 RED65609:REJ65612 RNZ65609:ROF65612 RXV65609:RYB65612 SHR65609:SHX65612 SRN65609:SRT65612 TBJ65609:TBP65612 TLF65609:TLL65612 TVB65609:TVH65612 UEX65609:UFD65612 UOT65609:UOZ65612 UYP65609:UYV65612 VIL65609:VIR65612 VSH65609:VSN65612 WCD65609:WCJ65612 WLZ65609:WMF65612 WVV65609:WWB65612 N131145:T131148 JJ131145:JP131148 TF131145:TL131148 ADB131145:ADH131148 AMX131145:AND131148 AWT131145:AWZ131148 BGP131145:BGV131148 BQL131145:BQR131148 CAH131145:CAN131148 CKD131145:CKJ131148 CTZ131145:CUF131148 DDV131145:DEB131148 DNR131145:DNX131148 DXN131145:DXT131148 EHJ131145:EHP131148 ERF131145:ERL131148 FBB131145:FBH131148 FKX131145:FLD131148 FUT131145:FUZ131148 GEP131145:GEV131148 GOL131145:GOR131148 GYH131145:GYN131148 HID131145:HIJ131148 HRZ131145:HSF131148 IBV131145:ICB131148 ILR131145:ILX131148 IVN131145:IVT131148 JFJ131145:JFP131148 JPF131145:JPL131148 JZB131145:JZH131148 KIX131145:KJD131148 KST131145:KSZ131148 LCP131145:LCV131148 LML131145:LMR131148 LWH131145:LWN131148 MGD131145:MGJ131148 MPZ131145:MQF131148 MZV131145:NAB131148 NJR131145:NJX131148 NTN131145:NTT131148 ODJ131145:ODP131148 ONF131145:ONL131148 OXB131145:OXH131148 PGX131145:PHD131148 PQT131145:PQZ131148 QAP131145:QAV131148 QKL131145:QKR131148 QUH131145:QUN131148 RED131145:REJ131148 RNZ131145:ROF131148 RXV131145:RYB131148 SHR131145:SHX131148 SRN131145:SRT131148 TBJ131145:TBP131148 TLF131145:TLL131148 TVB131145:TVH131148 UEX131145:UFD131148 UOT131145:UOZ131148 UYP131145:UYV131148 VIL131145:VIR131148 VSH131145:VSN131148 WCD131145:WCJ131148 WLZ131145:WMF131148 WVV131145:WWB131148 N196681:T196684 JJ196681:JP196684 TF196681:TL196684 ADB196681:ADH196684 AMX196681:AND196684 AWT196681:AWZ196684 BGP196681:BGV196684 BQL196681:BQR196684 CAH196681:CAN196684 CKD196681:CKJ196684 CTZ196681:CUF196684 DDV196681:DEB196684 DNR196681:DNX196684 DXN196681:DXT196684 EHJ196681:EHP196684 ERF196681:ERL196684 FBB196681:FBH196684 FKX196681:FLD196684 FUT196681:FUZ196684 GEP196681:GEV196684 GOL196681:GOR196684 GYH196681:GYN196684 HID196681:HIJ196684 HRZ196681:HSF196684 IBV196681:ICB196684 ILR196681:ILX196684 IVN196681:IVT196684 JFJ196681:JFP196684 JPF196681:JPL196684 JZB196681:JZH196684 KIX196681:KJD196684 KST196681:KSZ196684 LCP196681:LCV196684 LML196681:LMR196684 LWH196681:LWN196684 MGD196681:MGJ196684 MPZ196681:MQF196684 MZV196681:NAB196684 NJR196681:NJX196684 NTN196681:NTT196684 ODJ196681:ODP196684 ONF196681:ONL196684 OXB196681:OXH196684 PGX196681:PHD196684 PQT196681:PQZ196684 QAP196681:QAV196684 QKL196681:QKR196684 QUH196681:QUN196684 RED196681:REJ196684 RNZ196681:ROF196684 RXV196681:RYB196684 SHR196681:SHX196684 SRN196681:SRT196684 TBJ196681:TBP196684 TLF196681:TLL196684 TVB196681:TVH196684 UEX196681:UFD196684 UOT196681:UOZ196684 UYP196681:UYV196684 VIL196681:VIR196684 VSH196681:VSN196684 WCD196681:WCJ196684 WLZ196681:WMF196684 WVV196681:WWB196684 N262217:T262220 JJ262217:JP262220 TF262217:TL262220 ADB262217:ADH262220 AMX262217:AND262220 AWT262217:AWZ262220 BGP262217:BGV262220 BQL262217:BQR262220 CAH262217:CAN262220 CKD262217:CKJ262220 CTZ262217:CUF262220 DDV262217:DEB262220 DNR262217:DNX262220 DXN262217:DXT262220 EHJ262217:EHP262220 ERF262217:ERL262220 FBB262217:FBH262220 FKX262217:FLD262220 FUT262217:FUZ262220 GEP262217:GEV262220 GOL262217:GOR262220 GYH262217:GYN262220 HID262217:HIJ262220 HRZ262217:HSF262220 IBV262217:ICB262220 ILR262217:ILX262220 IVN262217:IVT262220 JFJ262217:JFP262220 JPF262217:JPL262220 JZB262217:JZH262220 KIX262217:KJD262220 KST262217:KSZ262220 LCP262217:LCV262220 LML262217:LMR262220 LWH262217:LWN262220 MGD262217:MGJ262220 MPZ262217:MQF262220 MZV262217:NAB262220 NJR262217:NJX262220 NTN262217:NTT262220 ODJ262217:ODP262220 ONF262217:ONL262220 OXB262217:OXH262220 PGX262217:PHD262220 PQT262217:PQZ262220 QAP262217:QAV262220 QKL262217:QKR262220 QUH262217:QUN262220 RED262217:REJ262220 RNZ262217:ROF262220 RXV262217:RYB262220 SHR262217:SHX262220 SRN262217:SRT262220 TBJ262217:TBP262220 TLF262217:TLL262220 TVB262217:TVH262220 UEX262217:UFD262220 UOT262217:UOZ262220 UYP262217:UYV262220 VIL262217:VIR262220 VSH262217:VSN262220 WCD262217:WCJ262220 WLZ262217:WMF262220 WVV262217:WWB262220 N327753:T327756 JJ327753:JP327756 TF327753:TL327756 ADB327753:ADH327756 AMX327753:AND327756 AWT327753:AWZ327756 BGP327753:BGV327756 BQL327753:BQR327756 CAH327753:CAN327756 CKD327753:CKJ327756 CTZ327753:CUF327756 DDV327753:DEB327756 DNR327753:DNX327756 DXN327753:DXT327756 EHJ327753:EHP327756 ERF327753:ERL327756 FBB327753:FBH327756 FKX327753:FLD327756 FUT327753:FUZ327756 GEP327753:GEV327756 GOL327753:GOR327756 GYH327753:GYN327756 HID327753:HIJ327756 HRZ327753:HSF327756 IBV327753:ICB327756 ILR327753:ILX327756 IVN327753:IVT327756 JFJ327753:JFP327756 JPF327753:JPL327756 JZB327753:JZH327756 KIX327753:KJD327756 KST327753:KSZ327756 LCP327753:LCV327756 LML327753:LMR327756 LWH327753:LWN327756 MGD327753:MGJ327756 MPZ327753:MQF327756 MZV327753:NAB327756 NJR327753:NJX327756 NTN327753:NTT327756 ODJ327753:ODP327756 ONF327753:ONL327756 OXB327753:OXH327756 PGX327753:PHD327756 PQT327753:PQZ327756 QAP327753:QAV327756 QKL327753:QKR327756 QUH327753:QUN327756 RED327753:REJ327756 RNZ327753:ROF327756 RXV327753:RYB327756 SHR327753:SHX327756 SRN327753:SRT327756 TBJ327753:TBP327756 TLF327753:TLL327756 TVB327753:TVH327756 UEX327753:UFD327756 UOT327753:UOZ327756 UYP327753:UYV327756 VIL327753:VIR327756 VSH327753:VSN327756 WCD327753:WCJ327756 WLZ327753:WMF327756 WVV327753:WWB327756 N393289:T393292 JJ393289:JP393292 TF393289:TL393292 ADB393289:ADH393292 AMX393289:AND393292 AWT393289:AWZ393292 BGP393289:BGV393292 BQL393289:BQR393292 CAH393289:CAN393292 CKD393289:CKJ393292 CTZ393289:CUF393292 DDV393289:DEB393292 DNR393289:DNX393292 DXN393289:DXT393292 EHJ393289:EHP393292 ERF393289:ERL393292 FBB393289:FBH393292 FKX393289:FLD393292 FUT393289:FUZ393292 GEP393289:GEV393292 GOL393289:GOR393292 GYH393289:GYN393292 HID393289:HIJ393292 HRZ393289:HSF393292 IBV393289:ICB393292 ILR393289:ILX393292 IVN393289:IVT393292 JFJ393289:JFP393292 JPF393289:JPL393292 JZB393289:JZH393292 KIX393289:KJD393292 KST393289:KSZ393292 LCP393289:LCV393292 LML393289:LMR393292 LWH393289:LWN393292 MGD393289:MGJ393292 MPZ393289:MQF393292 MZV393289:NAB393292 NJR393289:NJX393292 NTN393289:NTT393292 ODJ393289:ODP393292 ONF393289:ONL393292 OXB393289:OXH393292 PGX393289:PHD393292 PQT393289:PQZ393292 QAP393289:QAV393292 QKL393289:QKR393292 QUH393289:QUN393292 RED393289:REJ393292 RNZ393289:ROF393292 RXV393289:RYB393292 SHR393289:SHX393292 SRN393289:SRT393292 TBJ393289:TBP393292 TLF393289:TLL393292 TVB393289:TVH393292 UEX393289:UFD393292 UOT393289:UOZ393292 UYP393289:UYV393292 VIL393289:VIR393292 VSH393289:VSN393292 WCD393289:WCJ393292 WLZ393289:WMF393292 WVV393289:WWB393292 N458825:T458828 JJ458825:JP458828 TF458825:TL458828 ADB458825:ADH458828 AMX458825:AND458828 AWT458825:AWZ458828 BGP458825:BGV458828 BQL458825:BQR458828 CAH458825:CAN458828 CKD458825:CKJ458828 CTZ458825:CUF458828 DDV458825:DEB458828 DNR458825:DNX458828 DXN458825:DXT458828 EHJ458825:EHP458828 ERF458825:ERL458828 FBB458825:FBH458828 FKX458825:FLD458828 FUT458825:FUZ458828 GEP458825:GEV458828 GOL458825:GOR458828 GYH458825:GYN458828 HID458825:HIJ458828 HRZ458825:HSF458828 IBV458825:ICB458828 ILR458825:ILX458828 IVN458825:IVT458828 JFJ458825:JFP458828 JPF458825:JPL458828 JZB458825:JZH458828 KIX458825:KJD458828 KST458825:KSZ458828 LCP458825:LCV458828 LML458825:LMR458828 LWH458825:LWN458828 MGD458825:MGJ458828 MPZ458825:MQF458828 MZV458825:NAB458828 NJR458825:NJX458828 NTN458825:NTT458828 ODJ458825:ODP458828 ONF458825:ONL458828 OXB458825:OXH458828 PGX458825:PHD458828 PQT458825:PQZ458828 QAP458825:QAV458828 QKL458825:QKR458828 QUH458825:QUN458828 RED458825:REJ458828 RNZ458825:ROF458828 RXV458825:RYB458828 SHR458825:SHX458828 SRN458825:SRT458828 TBJ458825:TBP458828 TLF458825:TLL458828 TVB458825:TVH458828 UEX458825:UFD458828 UOT458825:UOZ458828 UYP458825:UYV458828 VIL458825:VIR458828 VSH458825:VSN458828 WCD458825:WCJ458828 WLZ458825:WMF458828 WVV458825:WWB458828 N524361:T524364 JJ524361:JP524364 TF524361:TL524364 ADB524361:ADH524364 AMX524361:AND524364 AWT524361:AWZ524364 BGP524361:BGV524364 BQL524361:BQR524364 CAH524361:CAN524364 CKD524361:CKJ524364 CTZ524361:CUF524364 DDV524361:DEB524364 DNR524361:DNX524364 DXN524361:DXT524364 EHJ524361:EHP524364 ERF524361:ERL524364 FBB524361:FBH524364 FKX524361:FLD524364 FUT524361:FUZ524364 GEP524361:GEV524364 GOL524361:GOR524364 GYH524361:GYN524364 HID524361:HIJ524364 HRZ524361:HSF524364 IBV524361:ICB524364 ILR524361:ILX524364 IVN524361:IVT524364 JFJ524361:JFP524364 JPF524361:JPL524364 JZB524361:JZH524364 KIX524361:KJD524364 KST524361:KSZ524364 LCP524361:LCV524364 LML524361:LMR524364 LWH524361:LWN524364 MGD524361:MGJ524364 MPZ524361:MQF524364 MZV524361:NAB524364 NJR524361:NJX524364 NTN524361:NTT524364 ODJ524361:ODP524364 ONF524361:ONL524364 OXB524361:OXH524364 PGX524361:PHD524364 PQT524361:PQZ524364 QAP524361:QAV524364 QKL524361:QKR524364 QUH524361:QUN524364 RED524361:REJ524364 RNZ524361:ROF524364 RXV524361:RYB524364 SHR524361:SHX524364 SRN524361:SRT524364 TBJ524361:TBP524364 TLF524361:TLL524364 TVB524361:TVH524364 UEX524361:UFD524364 UOT524361:UOZ524364 UYP524361:UYV524364 VIL524361:VIR524364 VSH524361:VSN524364 WCD524361:WCJ524364 WLZ524361:WMF524364 WVV524361:WWB524364 N589897:T589900 JJ589897:JP589900 TF589897:TL589900 ADB589897:ADH589900 AMX589897:AND589900 AWT589897:AWZ589900 BGP589897:BGV589900 BQL589897:BQR589900 CAH589897:CAN589900 CKD589897:CKJ589900 CTZ589897:CUF589900 DDV589897:DEB589900 DNR589897:DNX589900 DXN589897:DXT589900 EHJ589897:EHP589900 ERF589897:ERL589900 FBB589897:FBH589900 FKX589897:FLD589900 FUT589897:FUZ589900 GEP589897:GEV589900 GOL589897:GOR589900 GYH589897:GYN589900 HID589897:HIJ589900 HRZ589897:HSF589900 IBV589897:ICB589900 ILR589897:ILX589900 IVN589897:IVT589900 JFJ589897:JFP589900 JPF589897:JPL589900 JZB589897:JZH589900 KIX589897:KJD589900 KST589897:KSZ589900 LCP589897:LCV589900 LML589897:LMR589900 LWH589897:LWN589900 MGD589897:MGJ589900 MPZ589897:MQF589900 MZV589897:NAB589900 NJR589897:NJX589900 NTN589897:NTT589900 ODJ589897:ODP589900 ONF589897:ONL589900 OXB589897:OXH589900 PGX589897:PHD589900 PQT589897:PQZ589900 QAP589897:QAV589900 QKL589897:QKR589900 QUH589897:QUN589900 RED589897:REJ589900 RNZ589897:ROF589900 RXV589897:RYB589900 SHR589897:SHX589900 SRN589897:SRT589900 TBJ589897:TBP589900 TLF589897:TLL589900 TVB589897:TVH589900 UEX589897:UFD589900 UOT589897:UOZ589900 UYP589897:UYV589900 VIL589897:VIR589900 VSH589897:VSN589900 WCD589897:WCJ589900 WLZ589897:WMF589900 WVV589897:WWB589900 N655433:T655436 JJ655433:JP655436 TF655433:TL655436 ADB655433:ADH655436 AMX655433:AND655436 AWT655433:AWZ655436 BGP655433:BGV655436 BQL655433:BQR655436 CAH655433:CAN655436 CKD655433:CKJ655436 CTZ655433:CUF655436 DDV655433:DEB655436 DNR655433:DNX655436 DXN655433:DXT655436 EHJ655433:EHP655436 ERF655433:ERL655436 FBB655433:FBH655436 FKX655433:FLD655436 FUT655433:FUZ655436 GEP655433:GEV655436 GOL655433:GOR655436 GYH655433:GYN655436 HID655433:HIJ655436 HRZ655433:HSF655436 IBV655433:ICB655436 ILR655433:ILX655436 IVN655433:IVT655436 JFJ655433:JFP655436 JPF655433:JPL655436 JZB655433:JZH655436 KIX655433:KJD655436 KST655433:KSZ655436 LCP655433:LCV655436 LML655433:LMR655436 LWH655433:LWN655436 MGD655433:MGJ655436 MPZ655433:MQF655436 MZV655433:NAB655436 NJR655433:NJX655436 NTN655433:NTT655436 ODJ655433:ODP655436 ONF655433:ONL655436 OXB655433:OXH655436 PGX655433:PHD655436 PQT655433:PQZ655436 QAP655433:QAV655436 QKL655433:QKR655436 QUH655433:QUN655436 RED655433:REJ655436 RNZ655433:ROF655436 RXV655433:RYB655436 SHR655433:SHX655436 SRN655433:SRT655436 TBJ655433:TBP655436 TLF655433:TLL655436 TVB655433:TVH655436 UEX655433:UFD655436 UOT655433:UOZ655436 UYP655433:UYV655436 VIL655433:VIR655436 VSH655433:VSN655436 WCD655433:WCJ655436 WLZ655433:WMF655436 WVV655433:WWB655436 N720969:T720972 JJ720969:JP720972 TF720969:TL720972 ADB720969:ADH720972 AMX720969:AND720972 AWT720969:AWZ720972 BGP720969:BGV720972 BQL720969:BQR720972 CAH720969:CAN720972 CKD720969:CKJ720972 CTZ720969:CUF720972 DDV720969:DEB720972 DNR720969:DNX720972 DXN720969:DXT720972 EHJ720969:EHP720972 ERF720969:ERL720972 FBB720969:FBH720972 FKX720969:FLD720972 FUT720969:FUZ720972 GEP720969:GEV720972 GOL720969:GOR720972 GYH720969:GYN720972 HID720969:HIJ720972 HRZ720969:HSF720972 IBV720969:ICB720972 ILR720969:ILX720972 IVN720969:IVT720972 JFJ720969:JFP720972 JPF720969:JPL720972 JZB720969:JZH720972 KIX720969:KJD720972 KST720969:KSZ720972 LCP720969:LCV720972 LML720969:LMR720972 LWH720969:LWN720972 MGD720969:MGJ720972 MPZ720969:MQF720972 MZV720969:NAB720972 NJR720969:NJX720972 NTN720969:NTT720972 ODJ720969:ODP720972 ONF720969:ONL720972 OXB720969:OXH720972 PGX720969:PHD720972 PQT720969:PQZ720972 QAP720969:QAV720972 QKL720969:QKR720972 QUH720969:QUN720972 RED720969:REJ720972 RNZ720969:ROF720972 RXV720969:RYB720972 SHR720969:SHX720972 SRN720969:SRT720972 TBJ720969:TBP720972 TLF720969:TLL720972 TVB720969:TVH720972 UEX720969:UFD720972 UOT720969:UOZ720972 UYP720969:UYV720972 VIL720969:VIR720972 VSH720969:VSN720972 WCD720969:WCJ720972 WLZ720969:WMF720972 WVV720969:WWB720972 N786505:T786508 JJ786505:JP786508 TF786505:TL786508 ADB786505:ADH786508 AMX786505:AND786508 AWT786505:AWZ786508 BGP786505:BGV786508 BQL786505:BQR786508 CAH786505:CAN786508 CKD786505:CKJ786508 CTZ786505:CUF786508 DDV786505:DEB786508 DNR786505:DNX786508 DXN786505:DXT786508 EHJ786505:EHP786508 ERF786505:ERL786508 FBB786505:FBH786508 FKX786505:FLD786508 FUT786505:FUZ786508 GEP786505:GEV786508 GOL786505:GOR786508 GYH786505:GYN786508 HID786505:HIJ786508 HRZ786505:HSF786508 IBV786505:ICB786508 ILR786505:ILX786508 IVN786505:IVT786508 JFJ786505:JFP786508 JPF786505:JPL786508 JZB786505:JZH786508 KIX786505:KJD786508 KST786505:KSZ786508 LCP786505:LCV786508 LML786505:LMR786508 LWH786505:LWN786508 MGD786505:MGJ786508 MPZ786505:MQF786508 MZV786505:NAB786508 NJR786505:NJX786508 NTN786505:NTT786508 ODJ786505:ODP786508 ONF786505:ONL786508 OXB786505:OXH786508 PGX786505:PHD786508 PQT786505:PQZ786508 QAP786505:QAV786508 QKL786505:QKR786508 QUH786505:QUN786508 RED786505:REJ786508 RNZ786505:ROF786508 RXV786505:RYB786508 SHR786505:SHX786508 SRN786505:SRT786508 TBJ786505:TBP786508 TLF786505:TLL786508 TVB786505:TVH786508 UEX786505:UFD786508 UOT786505:UOZ786508 UYP786505:UYV786508 VIL786505:VIR786508 VSH786505:VSN786508 WCD786505:WCJ786508 WLZ786505:WMF786508 WVV786505:WWB786508 N852041:T852044 JJ852041:JP852044 TF852041:TL852044 ADB852041:ADH852044 AMX852041:AND852044 AWT852041:AWZ852044 BGP852041:BGV852044 BQL852041:BQR852044 CAH852041:CAN852044 CKD852041:CKJ852044 CTZ852041:CUF852044 DDV852041:DEB852044 DNR852041:DNX852044 DXN852041:DXT852044 EHJ852041:EHP852044 ERF852041:ERL852044 FBB852041:FBH852044 FKX852041:FLD852044 FUT852041:FUZ852044 GEP852041:GEV852044 GOL852041:GOR852044 GYH852041:GYN852044 HID852041:HIJ852044 HRZ852041:HSF852044 IBV852041:ICB852044 ILR852041:ILX852044 IVN852041:IVT852044 JFJ852041:JFP852044 JPF852041:JPL852044 JZB852041:JZH852044 KIX852041:KJD852044 KST852041:KSZ852044 LCP852041:LCV852044 LML852041:LMR852044 LWH852041:LWN852044 MGD852041:MGJ852044 MPZ852041:MQF852044 MZV852041:NAB852044 NJR852041:NJX852044 NTN852041:NTT852044 ODJ852041:ODP852044 ONF852041:ONL852044 OXB852041:OXH852044 PGX852041:PHD852044 PQT852041:PQZ852044 QAP852041:QAV852044 QKL852041:QKR852044 QUH852041:QUN852044 RED852041:REJ852044 RNZ852041:ROF852044 RXV852041:RYB852044 SHR852041:SHX852044 SRN852041:SRT852044 TBJ852041:TBP852044 TLF852041:TLL852044 TVB852041:TVH852044 UEX852041:UFD852044 UOT852041:UOZ852044 UYP852041:UYV852044 VIL852041:VIR852044 VSH852041:VSN852044 WCD852041:WCJ852044 WLZ852041:WMF852044 WVV852041:WWB852044 N917577:T917580 JJ917577:JP917580 TF917577:TL917580 ADB917577:ADH917580 AMX917577:AND917580 AWT917577:AWZ917580 BGP917577:BGV917580 BQL917577:BQR917580 CAH917577:CAN917580 CKD917577:CKJ917580 CTZ917577:CUF917580 DDV917577:DEB917580 DNR917577:DNX917580 DXN917577:DXT917580 EHJ917577:EHP917580 ERF917577:ERL917580 FBB917577:FBH917580 FKX917577:FLD917580 FUT917577:FUZ917580 GEP917577:GEV917580 GOL917577:GOR917580 GYH917577:GYN917580 HID917577:HIJ917580 HRZ917577:HSF917580 IBV917577:ICB917580 ILR917577:ILX917580 IVN917577:IVT917580 JFJ917577:JFP917580 JPF917577:JPL917580 JZB917577:JZH917580 KIX917577:KJD917580 KST917577:KSZ917580 LCP917577:LCV917580 LML917577:LMR917580 LWH917577:LWN917580 MGD917577:MGJ917580 MPZ917577:MQF917580 MZV917577:NAB917580 NJR917577:NJX917580 NTN917577:NTT917580 ODJ917577:ODP917580 ONF917577:ONL917580 OXB917577:OXH917580 PGX917577:PHD917580 PQT917577:PQZ917580 QAP917577:QAV917580 QKL917577:QKR917580 QUH917577:QUN917580 RED917577:REJ917580 RNZ917577:ROF917580 RXV917577:RYB917580 SHR917577:SHX917580 SRN917577:SRT917580 TBJ917577:TBP917580 TLF917577:TLL917580 TVB917577:TVH917580 UEX917577:UFD917580 UOT917577:UOZ917580 UYP917577:UYV917580 VIL917577:VIR917580 VSH917577:VSN917580 WCD917577:WCJ917580 WLZ917577:WMF917580 WVV917577:WWB917580 N983113:T983116 JJ983113:JP983116 TF983113:TL983116 ADB983113:ADH983116 AMX983113:AND983116 AWT983113:AWZ983116 BGP983113:BGV983116 BQL983113:BQR983116 CAH983113:CAN983116 CKD983113:CKJ983116 CTZ983113:CUF983116 DDV983113:DEB983116 DNR983113:DNX983116 DXN983113:DXT983116 EHJ983113:EHP983116 ERF983113:ERL983116 FBB983113:FBH983116 FKX983113:FLD983116 FUT983113:FUZ983116 GEP983113:GEV983116 GOL983113:GOR983116 GYH983113:GYN983116 HID983113:HIJ983116 HRZ983113:HSF983116 IBV983113:ICB983116 ILR983113:ILX983116 IVN983113:IVT983116 JFJ983113:JFP983116 JPF983113:JPL983116 JZB983113:JZH983116 KIX983113:KJD983116 KST983113:KSZ983116 LCP983113:LCV983116 LML983113:LMR983116 LWH983113:LWN983116 MGD983113:MGJ983116 MPZ983113:MQF983116 MZV983113:NAB983116 NJR983113:NJX983116 NTN983113:NTT983116 ODJ983113:ODP983116 ONF983113:ONL983116 OXB983113:OXH983116 PGX983113:PHD983116 PQT983113:PQZ983116 QAP983113:QAV983116 QKL983113:QKR983116 QUH983113:QUN983116 RED983113:REJ983116 RNZ983113:ROF983116 RXV983113:RYB983116 SHR983113:SHX983116 SRN983113:SRT983116 TBJ983113:TBP983116 TLF983113:TLL983116 TVB983113:TVH983116 UEX983113:UFD983116 UOT983113:UOZ983116 UYP983113:UYV983116 VIL983113:VIR983116 VSH983113:VSN983116 WCD983113:WCJ983116 WLZ983113:WMF983116 AD87:AH87" xr:uid="{7AEFC1F8-BBA2-4BE6-A419-61974A8FCEB6}">
      <formula1>"有り,無し"</formula1>
    </dataValidation>
  </dataValidations>
  <pageMargins left="0.59055118110236227" right="0.59055118110236227" top="0.59055118110236227" bottom="0.59055118110236227" header="0.31496062992125984" footer="0.31496062992125984"/>
  <pageSetup paperSize="9" fitToWidth="0" orientation="portrait" r:id="rId1"/>
  <rowBreaks count="10" manualBreakCount="10">
    <brk id="277" max="35" man="1"/>
    <brk id="322" max="35" man="1"/>
    <brk id="362" max="35" man="1"/>
    <brk id="397" max="35" man="1"/>
    <brk id="431" max="35" man="1"/>
    <brk id="464" max="35" man="1"/>
    <brk id="504" max="35" man="1"/>
    <brk id="548" max="35" man="1"/>
    <brk id="588" max="35" man="1"/>
    <brk id="617" max="35"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9"/>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記入例１</vt:lpstr>
      <vt:lpstr>記入例２</vt:lpstr>
      <vt:lpstr>Sheet3</vt:lpstr>
      <vt:lpstr>記入例２!OLE_LINK2</vt:lpstr>
      <vt:lpstr>記入例１!Print_Area</vt:lpstr>
      <vt:lpstr>記入例２!Print_Area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野田　裕子</cp:lastModifiedBy>
  <cp:lastPrinted>2026-01-22T06:33:16Z</cp:lastPrinted>
  <dcterms:created xsi:type="dcterms:W3CDTF">2010-11-09T02:50:20Z</dcterms:created>
  <dcterms:modified xsi:type="dcterms:W3CDTF">2026-03-26T11:01:46Z</dcterms:modified>
</cp:coreProperties>
</file>